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529" activeTab="0"/>
  </bookViews>
  <sheets>
    <sheet name="和牛" sheetId="1" r:id="rId1"/>
    <sheet name="交雑種" sheetId="2" r:id="rId2"/>
    <sheet name="乳牛" sheetId="3" r:id="rId3"/>
    <sheet name="豚" sheetId="4" r:id="rId4"/>
  </sheets>
  <definedNames/>
  <calcPr fullCalcOnLoad="1"/>
</workbook>
</file>

<file path=xl/sharedStrings.xml><?xml version="1.0" encoding="utf-8"?>
<sst xmlns="http://schemas.openxmlformats.org/spreadsheetml/2006/main" count="725" uniqueCount="111">
  <si>
    <t>年月</t>
  </si>
  <si>
    <t>歩　　留　　り　　Ａ</t>
  </si>
  <si>
    <t>歩　　留　　り　　Ｂ</t>
  </si>
  <si>
    <t>歩　　留　　り　　Ｃ</t>
  </si>
  <si>
    <t>Ａ５</t>
  </si>
  <si>
    <t>Ａ４</t>
  </si>
  <si>
    <t>Ａ３</t>
  </si>
  <si>
    <t>Ａ２</t>
  </si>
  <si>
    <t>Ａ１</t>
  </si>
  <si>
    <t>Ｂ５</t>
  </si>
  <si>
    <t>Ｂ４</t>
  </si>
  <si>
    <t>Ｂ３</t>
  </si>
  <si>
    <t>Ｂ２</t>
  </si>
  <si>
    <t>Ｂ１</t>
  </si>
  <si>
    <t>Ｃ５</t>
  </si>
  <si>
    <t>Ｃ４</t>
  </si>
  <si>
    <t>Ｃ３</t>
  </si>
  <si>
    <t>Ｃ２</t>
  </si>
  <si>
    <t>Ｃ１</t>
  </si>
  <si>
    <t>（株）茨城県中央食肉公社　</t>
  </si>
  <si>
    <t>牛枝肉取引市況</t>
  </si>
  <si>
    <t>頭数</t>
  </si>
  <si>
    <t>豚枝肉取引市況</t>
  </si>
  <si>
    <t>極上</t>
  </si>
  <si>
    <t>上</t>
  </si>
  <si>
    <t>中</t>
  </si>
  <si>
    <t>並</t>
  </si>
  <si>
    <t>外</t>
  </si>
  <si>
    <t>平均</t>
  </si>
  <si>
    <t>平均重量</t>
  </si>
  <si>
    <t>開催日：日曜、祭日を除く毎日</t>
  </si>
  <si>
    <t>開催日：毎週月曜日、木曜日</t>
  </si>
  <si>
    <t>平均重量</t>
  </si>
  <si>
    <t>平均単価</t>
  </si>
  <si>
    <t>１　ｋｇ　当　た　り　平　均　卸　売　価　格(円）</t>
  </si>
  <si>
    <t>（円）</t>
  </si>
  <si>
    <t>（kg）</t>
  </si>
  <si>
    <t>（頭）</t>
  </si>
  <si>
    <t>和牛</t>
  </si>
  <si>
    <t>取引価格</t>
  </si>
  <si>
    <t>取引頭数</t>
  </si>
  <si>
    <t>取引成立頭数（頭）</t>
  </si>
  <si>
    <t>和牛Ａ５</t>
  </si>
  <si>
    <t>和牛Ａ４</t>
  </si>
  <si>
    <t>交雑Ｂ３</t>
  </si>
  <si>
    <t>乳牛Ｃ２</t>
  </si>
  <si>
    <t>交雑種</t>
  </si>
  <si>
    <t>乳牛</t>
  </si>
  <si>
    <t>上</t>
  </si>
  <si>
    <t>平均</t>
  </si>
  <si>
    <t>豚</t>
  </si>
  <si>
    <t>取引価格・頭数</t>
  </si>
  <si>
    <t>2020.1月</t>
  </si>
  <si>
    <t>2020.2月</t>
  </si>
  <si>
    <t>2020.3月</t>
  </si>
  <si>
    <t>2020.4月</t>
  </si>
  <si>
    <t>2020.5月</t>
  </si>
  <si>
    <t>2020.6月</t>
  </si>
  <si>
    <t>2020.7月</t>
  </si>
  <si>
    <t>2020.8月</t>
  </si>
  <si>
    <t>2020.9月</t>
  </si>
  <si>
    <t>2020.10月</t>
  </si>
  <si>
    <t>2020.11月</t>
  </si>
  <si>
    <t>2020.12月</t>
  </si>
  <si>
    <t>E10～</t>
  </si>
  <si>
    <t>F10～</t>
  </si>
  <si>
    <t>2021.1月</t>
  </si>
  <si>
    <t>2021.2月</t>
  </si>
  <si>
    <t>2021.3月</t>
  </si>
  <si>
    <t>2021.4月</t>
  </si>
  <si>
    <t>2021.5月</t>
  </si>
  <si>
    <t>2021.6月</t>
  </si>
  <si>
    <t>2021.7月</t>
  </si>
  <si>
    <t>2021.8月</t>
  </si>
  <si>
    <t>2021.9月</t>
  </si>
  <si>
    <t>2021.10月</t>
  </si>
  <si>
    <t>2021.11月</t>
  </si>
  <si>
    <t>2021.12月</t>
  </si>
  <si>
    <t>交雑L10～</t>
  </si>
  <si>
    <t>乳牛R10～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</si>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</sst>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57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u val="single"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4" borderId="0" applyNumberFormat="0" applyBorder="0" applyAlignment="0" applyProtection="0"/>
    <xf numFmtId="0" fontId="0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28" borderId="0" applyNumberFormat="0" applyBorder="0" applyAlignment="0" applyProtection="0"/>
    <xf numFmtId="0" fontId="0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0" borderId="0" applyNumberFormat="0" applyBorder="0" applyAlignment="0" applyProtection="0"/>
    <xf numFmtId="0" fontId="0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2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0" fontId="7" fillId="2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7" fillId="3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4" borderId="1" applyNumberFormat="0" applyAlignment="0" applyProtection="0"/>
    <xf numFmtId="0" fontId="9" fillId="45" borderId="2" applyNumberFormat="0" applyAlignment="0" applyProtection="0"/>
    <xf numFmtId="0" fontId="36" fillId="44" borderId="1" applyNumberFormat="0" applyAlignment="0" applyProtection="0"/>
    <xf numFmtId="0" fontId="37" fillId="46" borderId="0" applyNumberFormat="0" applyBorder="0" applyAlignment="0" applyProtection="0"/>
    <xf numFmtId="0" fontId="10" fillId="47" borderId="0" applyNumberFormat="0" applyBorder="0" applyAlignment="0" applyProtection="0"/>
    <xf numFmtId="0" fontId="38" fillId="4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8" borderId="3" applyNumberFormat="0" applyFont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41" fillId="0" borderId="5" applyNumberFormat="0" applyFill="0" applyAlignment="0" applyProtection="0"/>
    <xf numFmtId="0" fontId="42" fillId="50" borderId="0" applyNumberFormat="0" applyBorder="0" applyAlignment="0" applyProtection="0"/>
    <xf numFmtId="0" fontId="12" fillId="5" borderId="0" applyNumberFormat="0" applyBorder="0" applyAlignment="0" applyProtection="0"/>
    <xf numFmtId="0" fontId="42" fillId="50" borderId="0" applyNumberFormat="0" applyBorder="0" applyAlignment="0" applyProtection="0"/>
    <xf numFmtId="0" fontId="43" fillId="51" borderId="7" applyNumberFormat="0" applyAlignment="0" applyProtection="0"/>
    <xf numFmtId="0" fontId="13" fillId="52" borderId="8" applyNumberFormat="0" applyAlignment="0" applyProtection="0"/>
    <xf numFmtId="0" fontId="43" fillId="51" borderId="7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46" fillId="0" borderId="9" applyNumberFormat="0" applyFill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47" fillId="0" borderId="11" applyNumberFormat="0" applyFill="0" applyAlignment="0" applyProtection="0"/>
    <xf numFmtId="0" fontId="48" fillId="0" borderId="13" applyNumberFormat="0" applyFill="0" applyAlignment="0" applyProtection="0"/>
    <xf numFmtId="0" fontId="17" fillId="0" borderId="14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8" fillId="0" borderId="16" applyNumberFormat="0" applyFill="0" applyAlignment="0" applyProtection="0"/>
    <xf numFmtId="0" fontId="49" fillId="0" borderId="15" applyNumberFormat="0" applyFill="0" applyAlignment="0" applyProtection="0"/>
    <xf numFmtId="0" fontId="50" fillId="51" borderId="17" applyNumberFormat="0" applyAlignment="0" applyProtection="0"/>
    <xf numFmtId="0" fontId="19" fillId="52" borderId="18" applyNumberFormat="0" applyAlignment="0" applyProtection="0"/>
    <xf numFmtId="0" fontId="50" fillId="51" borderId="17" applyNumberFormat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21" fillId="13" borderId="8" applyNumberFormat="0" applyAlignment="0" applyProtection="0"/>
    <xf numFmtId="0" fontId="52" fillId="5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3" fillId="0" borderId="0">
      <alignment/>
      <protection/>
    </xf>
    <xf numFmtId="0" fontId="4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22" fillId="7" borderId="0" applyNumberFormat="0" applyBorder="0" applyAlignment="0" applyProtection="0"/>
    <xf numFmtId="0" fontId="55" fillId="54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149">
      <alignment/>
      <protection/>
    </xf>
    <xf numFmtId="0" fontId="4" fillId="0" borderId="0" xfId="149" applyFont="1">
      <alignment/>
      <protection/>
    </xf>
    <xf numFmtId="0" fontId="5" fillId="0" borderId="0" xfId="149" applyFont="1">
      <alignment/>
      <protection/>
    </xf>
    <xf numFmtId="0" fontId="6" fillId="0" borderId="0" xfId="149" applyFont="1">
      <alignment/>
      <protection/>
    </xf>
    <xf numFmtId="0" fontId="5" fillId="2" borderId="19" xfId="149" applyFont="1" applyFill="1" applyBorder="1" applyAlignment="1">
      <alignment horizontal="center" vertical="center"/>
      <protection/>
    </xf>
    <xf numFmtId="0" fontId="5" fillId="2" borderId="20" xfId="149" applyFont="1" applyFill="1" applyBorder="1" applyAlignment="1">
      <alignment horizontal="center" vertical="center"/>
      <protection/>
    </xf>
    <xf numFmtId="0" fontId="5" fillId="2" borderId="21" xfId="149" applyFont="1" applyFill="1" applyBorder="1" applyAlignment="1">
      <alignment horizontal="center" vertical="center"/>
      <protection/>
    </xf>
    <xf numFmtId="0" fontId="5" fillId="4" borderId="22" xfId="149" applyFont="1" applyFill="1" applyBorder="1" applyAlignment="1">
      <alignment horizontal="center"/>
      <protection/>
    </xf>
    <xf numFmtId="0" fontId="5" fillId="21" borderId="22" xfId="149" applyFont="1" applyFill="1" applyBorder="1" applyAlignment="1">
      <alignment horizontal="center"/>
      <protection/>
    </xf>
    <xf numFmtId="0" fontId="5" fillId="18" borderId="22" xfId="149" applyFont="1" applyFill="1" applyBorder="1" applyAlignment="1">
      <alignment horizontal="center"/>
      <protection/>
    </xf>
    <xf numFmtId="0" fontId="5" fillId="22" borderId="20" xfId="149" applyFont="1" applyFill="1" applyBorder="1">
      <alignment/>
      <protection/>
    </xf>
    <xf numFmtId="0" fontId="5" fillId="22" borderId="21" xfId="149" applyFont="1" applyFill="1" applyBorder="1" applyAlignment="1">
      <alignment horizontal="center"/>
      <protection/>
    </xf>
    <xf numFmtId="0" fontId="5" fillId="55" borderId="23" xfId="149" applyFont="1" applyFill="1" applyBorder="1" applyAlignment="1">
      <alignment horizontal="center" vertical="center"/>
      <protection/>
    </xf>
    <xf numFmtId="0" fontId="5" fillId="2" borderId="24" xfId="149" applyFont="1" applyFill="1" applyBorder="1" applyAlignment="1">
      <alignment horizontal="center" vertical="center"/>
      <protection/>
    </xf>
    <xf numFmtId="0" fontId="18" fillId="7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176" fontId="5" fillId="22" borderId="24" xfId="149" applyNumberFormat="1" applyFont="1" applyFill="1" applyBorder="1" applyAlignment="1">
      <alignment horizontal="center"/>
      <protection/>
    </xf>
    <xf numFmtId="0" fontId="5" fillId="22" borderId="19" xfId="149" applyFont="1" applyFill="1" applyBorder="1" applyAlignment="1">
      <alignment horizontal="center"/>
      <protection/>
    </xf>
    <xf numFmtId="0" fontId="24" fillId="0" borderId="0" xfId="149" applyFont="1">
      <alignment/>
      <protection/>
    </xf>
    <xf numFmtId="0" fontId="39" fillId="0" borderId="0" xfId="97" applyAlignment="1">
      <alignment/>
    </xf>
    <xf numFmtId="0" fontId="23" fillId="8" borderId="22" xfId="149" applyFont="1" applyFill="1" applyBorder="1" applyAlignment="1">
      <alignment horizontal="center"/>
      <protection/>
    </xf>
    <xf numFmtId="0" fontId="23" fillId="18" borderId="22" xfId="149" applyFont="1" applyFill="1" applyBorder="1" applyAlignment="1">
      <alignment horizontal="center"/>
      <protection/>
    </xf>
    <xf numFmtId="0" fontId="23" fillId="10" borderId="22" xfId="149" applyFont="1" applyFill="1" applyBorder="1" applyAlignment="1">
      <alignment horizontal="center"/>
      <protection/>
    </xf>
    <xf numFmtId="0" fontId="23" fillId="22" borderId="22" xfId="149" applyFont="1" applyFill="1" applyBorder="1" applyAlignment="1">
      <alignment horizontal="center"/>
      <protection/>
    </xf>
    <xf numFmtId="0" fontId="24" fillId="0" borderId="0" xfId="150" applyFont="1">
      <alignment/>
      <protection/>
    </xf>
    <xf numFmtId="38" fontId="5" fillId="4" borderId="22" xfId="114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vertical="center"/>
    </xf>
    <xf numFmtId="38" fontId="5" fillId="21" borderId="22" xfId="114" applyFont="1" applyFill="1" applyBorder="1" applyAlignment="1" applyProtection="1">
      <alignment horizontal="center"/>
      <protection locked="0"/>
    </xf>
    <xf numFmtId="38" fontId="5" fillId="18" borderId="22" xfId="114" applyFont="1" applyFill="1" applyBorder="1" applyAlignment="1" applyProtection="1">
      <alignment horizontal="center"/>
      <protection locked="0"/>
    </xf>
    <xf numFmtId="38" fontId="5" fillId="22" borderId="22" xfId="114" applyFont="1" applyFill="1" applyBorder="1" applyAlignment="1" applyProtection="1">
      <alignment horizontal="center"/>
      <protection locked="0"/>
    </xf>
    <xf numFmtId="38" fontId="5" fillId="2" borderId="22" xfId="114" applyFont="1" applyFill="1" applyBorder="1" applyAlignment="1" applyProtection="1">
      <alignment horizontal="center"/>
      <protection locked="0"/>
    </xf>
    <xf numFmtId="38" fontId="5" fillId="4" borderId="27" xfId="114" applyFont="1" applyFill="1" applyBorder="1" applyAlignment="1" applyProtection="1">
      <alignment horizontal="center"/>
      <protection locked="0"/>
    </xf>
    <xf numFmtId="38" fontId="5" fillId="2" borderId="28" xfId="114" applyFont="1" applyFill="1" applyBorder="1" applyAlignment="1" applyProtection="1">
      <alignment horizontal="center"/>
      <protection locked="0"/>
    </xf>
    <xf numFmtId="38" fontId="5" fillId="21" borderId="28" xfId="114" applyFont="1" applyFill="1" applyBorder="1" applyAlignment="1" applyProtection="1">
      <alignment horizontal="center"/>
      <protection locked="0"/>
    </xf>
    <xf numFmtId="38" fontId="5" fillId="4" borderId="29" xfId="114" applyFont="1" applyFill="1" applyBorder="1" applyAlignment="1" applyProtection="1">
      <alignment horizontal="center"/>
      <protection locked="0"/>
    </xf>
    <xf numFmtId="177" fontId="5" fillId="22" borderId="22" xfId="114" applyNumberFormat="1" applyFont="1" applyFill="1" applyBorder="1" applyAlignment="1" applyProtection="1">
      <alignment horizontal="center"/>
      <protection locked="0"/>
    </xf>
    <xf numFmtId="177" fontId="5" fillId="22" borderId="28" xfId="114" applyNumberFormat="1" applyFont="1" applyFill="1" applyBorder="1" applyAlignment="1" applyProtection="1">
      <alignment horizontal="center"/>
      <protection locked="0"/>
    </xf>
    <xf numFmtId="177" fontId="5" fillId="2" borderId="22" xfId="114" applyNumberFormat="1" applyFont="1" applyFill="1" applyBorder="1" applyAlignment="1" applyProtection="1">
      <alignment horizontal="center"/>
      <protection locked="0"/>
    </xf>
    <xf numFmtId="0" fontId="5" fillId="2" borderId="22" xfId="149" applyFont="1" applyFill="1" applyBorder="1" applyAlignment="1" applyProtection="1">
      <alignment horizontal="center"/>
      <protection locked="0"/>
    </xf>
    <xf numFmtId="178" fontId="5" fillId="2" borderId="22" xfId="149" applyNumberFormat="1" applyFont="1" applyFill="1" applyBorder="1" applyAlignment="1" applyProtection="1">
      <alignment horizontal="center"/>
      <protection locked="0"/>
    </xf>
    <xf numFmtId="38" fontId="5" fillId="22" borderId="22" xfId="118" applyFont="1" applyFill="1" applyBorder="1" applyAlignment="1" applyProtection="1">
      <alignment horizontal="center"/>
      <protection locked="0"/>
    </xf>
    <xf numFmtId="38" fontId="5" fillId="18" borderId="22" xfId="114" applyFont="1" applyFill="1" applyBorder="1" applyAlignment="1" applyProtection="1" quotePrefix="1">
      <alignment horizontal="center"/>
      <protection locked="0"/>
    </xf>
    <xf numFmtId="55" fontId="5" fillId="55" borderId="22" xfId="149" applyNumberFormat="1" applyFont="1" applyFill="1" applyBorder="1" applyProtection="1">
      <alignment/>
      <protection locked="0"/>
    </xf>
    <xf numFmtId="38" fontId="5" fillId="18" borderId="22" xfId="114" applyNumberFormat="1" applyFont="1" applyFill="1" applyBorder="1" applyAlignment="1" applyProtection="1">
      <alignment horizontal="center"/>
      <protection locked="0"/>
    </xf>
    <xf numFmtId="38" fontId="5" fillId="2" borderId="22" xfId="114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56" fillId="0" borderId="0" xfId="149" applyFont="1" applyFill="1" applyAlignment="1">
      <alignment horizontal="center"/>
      <protection/>
    </xf>
    <xf numFmtId="38" fontId="3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55" borderId="20" xfId="149" applyFont="1" applyFill="1" applyBorder="1" applyAlignment="1">
      <alignment horizontal="center" vertical="center"/>
      <protection/>
    </xf>
    <xf numFmtId="0" fontId="5" fillId="55" borderId="21" xfId="149" applyFont="1" applyFill="1" applyBorder="1" applyAlignment="1">
      <alignment horizontal="center" vertical="center"/>
      <protection/>
    </xf>
    <xf numFmtId="0" fontId="5" fillId="55" borderId="19" xfId="149" applyFont="1" applyFill="1" applyBorder="1" applyAlignment="1">
      <alignment horizontal="center" vertical="center"/>
      <protection/>
    </xf>
    <xf numFmtId="0" fontId="5" fillId="56" borderId="30" xfId="149" applyFont="1" applyFill="1" applyBorder="1" applyAlignment="1">
      <alignment horizontal="center"/>
      <protection/>
    </xf>
    <xf numFmtId="0" fontId="5" fillId="56" borderId="31" xfId="149" applyFont="1" applyFill="1" applyBorder="1" applyAlignment="1">
      <alignment horizontal="center"/>
      <protection/>
    </xf>
    <xf numFmtId="0" fontId="5" fillId="56" borderId="32" xfId="149" applyFont="1" applyFill="1" applyBorder="1" applyAlignment="1">
      <alignment horizontal="center"/>
      <protection/>
    </xf>
    <xf numFmtId="0" fontId="5" fillId="21" borderId="22" xfId="149" applyFont="1" applyFill="1" applyBorder="1" applyAlignment="1">
      <alignment horizontal="center"/>
      <protection/>
    </xf>
    <xf numFmtId="0" fontId="5" fillId="4" borderId="22" xfId="149" applyFont="1" applyFill="1" applyBorder="1" applyAlignment="1">
      <alignment horizontal="center"/>
      <protection/>
    </xf>
    <xf numFmtId="0" fontId="5" fillId="18" borderId="22" xfId="149" applyFont="1" applyFill="1" applyBorder="1" applyAlignment="1">
      <alignment horizontal="center"/>
      <protection/>
    </xf>
    <xf numFmtId="178" fontId="5" fillId="2" borderId="21" xfId="149" applyNumberFormat="1" applyFont="1" applyFill="1" applyBorder="1" applyAlignment="1" applyProtection="1">
      <alignment horizontal="center"/>
      <protection locked="0"/>
    </xf>
  </cellXfs>
  <cellStyles count="14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ハイパーリンク 2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3" xfId="117"/>
    <cellStyle name="桁区切り 4" xfId="118"/>
    <cellStyle name="桁区切り 4 2" xfId="119"/>
    <cellStyle name="桁区切り 5" xfId="120"/>
    <cellStyle name="見出し 1" xfId="121"/>
    <cellStyle name="見出し 1 2" xfId="122"/>
    <cellStyle name="見出し 1 3" xfId="123"/>
    <cellStyle name="見出し 2" xfId="124"/>
    <cellStyle name="見出し 2 2" xfId="125"/>
    <cellStyle name="見出し 2 3" xfId="126"/>
    <cellStyle name="見出し 3" xfId="127"/>
    <cellStyle name="見出し 3 2" xfId="128"/>
    <cellStyle name="見出し 3 3" xfId="129"/>
    <cellStyle name="見出し 4" xfId="130"/>
    <cellStyle name="見出し 4 2" xfId="131"/>
    <cellStyle name="見出し 4 3" xfId="132"/>
    <cellStyle name="集計" xfId="133"/>
    <cellStyle name="集計 2" xfId="134"/>
    <cellStyle name="集計 3" xfId="135"/>
    <cellStyle name="出力" xfId="136"/>
    <cellStyle name="出力 2" xfId="137"/>
    <cellStyle name="出力 3" xfId="138"/>
    <cellStyle name="説明文" xfId="139"/>
    <cellStyle name="説明文 2" xfId="140"/>
    <cellStyle name="説明文 3" xfId="141"/>
    <cellStyle name="Currency [0]" xfId="142"/>
    <cellStyle name="Currency" xfId="143"/>
    <cellStyle name="入力" xfId="144"/>
    <cellStyle name="入力 2" xfId="145"/>
    <cellStyle name="入力 3" xfId="146"/>
    <cellStyle name="標準 2" xfId="147"/>
    <cellStyle name="標準 3" xfId="148"/>
    <cellStyle name="標準 4" xfId="149"/>
    <cellStyle name="標準 4 2" xfId="150"/>
    <cellStyle name="標準 5" xfId="151"/>
    <cellStyle name="表示済みのハイパーリンク 2" xfId="152"/>
    <cellStyle name="良い" xfId="153"/>
    <cellStyle name="良い 2" xfId="154"/>
    <cellStyle name="良い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牛枝肉単価の推移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"/>
          <c:w val="0.901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'和牛'!$B$47</c:f>
              <c:strCache>
                <c:ptCount val="1"/>
                <c:pt idx="0">
                  <c:v>和牛Ａ５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'和牛'!$B$48:$B$71</c:f>
              <c:numCache/>
            </c:numRef>
          </c:val>
          <c:smooth val="0"/>
        </c:ser>
        <c:ser>
          <c:idx val="1"/>
          <c:order val="1"/>
          <c:tx>
            <c:strRef>
              <c:f>'和牛'!$C$47</c:f>
              <c:strCache>
                <c:ptCount val="1"/>
                <c:pt idx="0">
                  <c:v>和牛Ａ４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'和牛'!$C$48:$C$71</c:f>
              <c:numCache/>
            </c:numRef>
          </c:val>
          <c:smooth val="0"/>
        </c:ser>
        <c:ser>
          <c:idx val="2"/>
          <c:order val="2"/>
          <c:tx>
            <c:strRef>
              <c:f>'和牛'!$D$47</c:f>
              <c:strCache>
                <c:ptCount val="1"/>
                <c:pt idx="0">
                  <c:v>交雑Ｂ３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'和牛'!$D$48:$D$71</c:f>
              <c:numCache/>
            </c:numRef>
          </c:val>
          <c:smooth val="0"/>
        </c:ser>
        <c:ser>
          <c:idx val="3"/>
          <c:order val="3"/>
          <c:tx>
            <c:strRef>
              <c:f>'和牛'!$E$47</c:f>
              <c:strCache>
                <c:ptCount val="1"/>
                <c:pt idx="0">
                  <c:v>乳牛Ｃ２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/>
            </c:strRef>
          </c:cat>
          <c:val>
            <c:numRef>
              <c:f>'和牛'!$E$48:$E$71</c:f>
              <c:numCache/>
            </c:numRef>
          </c:val>
          <c:smooth val="0"/>
        </c:ser>
        <c:marker val="1"/>
        <c:axId val="50159662"/>
        <c:axId val="48783775"/>
      </c:line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㌔単価（円）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59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"/>
          <c:y val="0.44275"/>
          <c:w val="0.063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枝肉単価の推移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"/>
          <c:w val="0.901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'和牛'!$B$47</c:f>
              <c:strCache>
                <c:ptCount val="1"/>
                <c:pt idx="0">
                  <c:v>和牛Ａ５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'和牛'!$B$48:$B$71</c:f>
              <c:numCache>
                <c:ptCount val="24"/>
                <c:pt idx="0">
                  <c:v>2661</c:v>
                </c:pt>
                <c:pt idx="1">
                  <c:v>2588</c:v>
                </c:pt>
                <c:pt idx="2">
                  <c:v>2399</c:v>
                </c:pt>
                <c:pt idx="3">
                  <c:v>2284</c:v>
                </c:pt>
                <c:pt idx="4">
                  <c:v>2258</c:v>
                </c:pt>
                <c:pt idx="5">
                  <c:v>2215</c:v>
                </c:pt>
                <c:pt idx="6">
                  <c:v>2365</c:v>
                </c:pt>
                <c:pt idx="7">
                  <c:v>2367</c:v>
                </c:pt>
                <c:pt idx="8">
                  <c:v>2302</c:v>
                </c:pt>
                <c:pt idx="9">
                  <c:v>2520</c:v>
                </c:pt>
                <c:pt idx="10">
                  <c:v>2628</c:v>
                </c:pt>
                <c:pt idx="11">
                  <c:v>2751</c:v>
                </c:pt>
                <c:pt idx="12">
                  <c:v>2713</c:v>
                </c:pt>
                <c:pt idx="13">
                  <c:v>2721</c:v>
                </c:pt>
                <c:pt idx="14">
                  <c:v>2812</c:v>
                </c:pt>
                <c:pt idx="15">
                  <c:v>2838</c:v>
                </c:pt>
                <c:pt idx="16">
                  <c:v>2625</c:v>
                </c:pt>
                <c:pt idx="17">
                  <c:v>2632</c:v>
                </c:pt>
                <c:pt idx="18">
                  <c:v>2718</c:v>
                </c:pt>
                <c:pt idx="19">
                  <c:v>2513</c:v>
                </c:pt>
                <c:pt idx="20">
                  <c:v>2519</c:v>
                </c:pt>
                <c:pt idx="21">
                  <c:v>2606</c:v>
                </c:pt>
                <c:pt idx="22">
                  <c:v>2706</c:v>
                </c:pt>
                <c:pt idx="23">
                  <c:v>2901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'和牛'!$C$47</c:f>
              <c:strCache>
                <c:ptCount val="1"/>
                <c:pt idx="0">
                  <c:v>和牛Ａ４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'和牛'!$C$48:$C$71</c:f>
              <c:numCache>
                <c:ptCount val="24"/>
                <c:pt idx="0">
                  <c:v>2301</c:v>
                </c:pt>
                <c:pt idx="1">
                  <c:v>2195</c:v>
                </c:pt>
                <c:pt idx="2">
                  <c:v>1923</c:v>
                </c:pt>
                <c:pt idx="3">
                  <c:v>1783</c:v>
                </c:pt>
                <c:pt idx="4">
                  <c:v>1829</c:v>
                </c:pt>
                <c:pt idx="5">
                  <c:v>1850</c:v>
                </c:pt>
                <c:pt idx="6">
                  <c:v>1921</c:v>
                </c:pt>
                <c:pt idx="7">
                  <c:v>1996</c:v>
                </c:pt>
                <c:pt idx="8">
                  <c:v>1985</c:v>
                </c:pt>
                <c:pt idx="9">
                  <c:v>2307</c:v>
                </c:pt>
                <c:pt idx="10">
                  <c:v>2391</c:v>
                </c:pt>
                <c:pt idx="11">
                  <c:v>2513</c:v>
                </c:pt>
                <c:pt idx="12">
                  <c:v>2453</c:v>
                </c:pt>
                <c:pt idx="13">
                  <c:v>2473</c:v>
                </c:pt>
                <c:pt idx="14">
                  <c:v>2564</c:v>
                </c:pt>
                <c:pt idx="15">
                  <c:v>2603</c:v>
                </c:pt>
                <c:pt idx="16">
                  <c:v>2336</c:v>
                </c:pt>
                <c:pt idx="17">
                  <c:v>2357</c:v>
                </c:pt>
                <c:pt idx="18">
                  <c:v>2324</c:v>
                </c:pt>
                <c:pt idx="19">
                  <c:v>2196</c:v>
                </c:pt>
                <c:pt idx="20">
                  <c:v>2232</c:v>
                </c:pt>
                <c:pt idx="21">
                  <c:v>2335</c:v>
                </c:pt>
                <c:pt idx="22">
                  <c:v>2425</c:v>
                </c:pt>
                <c:pt idx="23">
                  <c:v>2583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'和牛'!$D$47</c:f>
              <c:strCache>
                <c:ptCount val="1"/>
                <c:pt idx="0">
                  <c:v>交雑Ｂ３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'和牛'!$D$48:$D$71</c:f>
              <c:numCache>
                <c:ptCount val="24"/>
                <c:pt idx="0">
                  <c:v>1555</c:v>
                </c:pt>
                <c:pt idx="1">
                  <c:v>1517</c:v>
                </c:pt>
                <c:pt idx="2">
                  <c:v>1407</c:v>
                </c:pt>
                <c:pt idx="3">
                  <c:v>1234</c:v>
                </c:pt>
                <c:pt idx="4">
                  <c:v>1211</c:v>
                </c:pt>
                <c:pt idx="5">
                  <c:v>1134</c:v>
                </c:pt>
                <c:pt idx="6">
                  <c:v>1207</c:v>
                </c:pt>
                <c:pt idx="7">
                  <c:v>1379</c:v>
                </c:pt>
                <c:pt idx="8">
                  <c:v>1277</c:v>
                </c:pt>
                <c:pt idx="9">
                  <c:v>1337</c:v>
                </c:pt>
                <c:pt idx="10">
                  <c:v>1573</c:v>
                </c:pt>
                <c:pt idx="11">
                  <c:v>1667</c:v>
                </c:pt>
                <c:pt idx="12">
                  <c:v>1587</c:v>
                </c:pt>
                <c:pt idx="13">
                  <c:v>1512</c:v>
                </c:pt>
                <c:pt idx="14">
                  <c:v>1601</c:v>
                </c:pt>
                <c:pt idx="15">
                  <c:v>1631</c:v>
                </c:pt>
                <c:pt idx="16">
                  <c:v>1586</c:v>
                </c:pt>
                <c:pt idx="17">
                  <c:v>1588</c:v>
                </c:pt>
                <c:pt idx="18">
                  <c:v>1576</c:v>
                </c:pt>
                <c:pt idx="19">
                  <c:v>1466</c:v>
                </c:pt>
                <c:pt idx="20">
                  <c:v>1419</c:v>
                </c:pt>
                <c:pt idx="21">
                  <c:v>1360</c:v>
                </c:pt>
                <c:pt idx="22">
                  <c:v>1445</c:v>
                </c:pt>
                <c:pt idx="23">
                  <c:v>1576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'和牛'!$E$47</c:f>
              <c:strCache>
                <c:ptCount val="1"/>
                <c:pt idx="0">
                  <c:v>乳牛Ｃ２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'和牛'!$E$48:$E$71</c:f>
              <c:numCache>
                <c:ptCount val="24"/>
                <c:pt idx="0">
                  <c:v>682</c:v>
                </c:pt>
                <c:pt idx="1">
                  <c:v>622</c:v>
                </c:pt>
                <c:pt idx="2">
                  <c:v>664</c:v>
                </c:pt>
                <c:pt idx="3">
                  <c:v>635</c:v>
                </c:pt>
                <c:pt idx="4">
                  <c:v>673</c:v>
                </c:pt>
                <c:pt idx="5">
                  <c:v>724</c:v>
                </c:pt>
                <c:pt idx="6">
                  <c:v>754</c:v>
                </c:pt>
                <c:pt idx="7">
                  <c:v>727</c:v>
                </c:pt>
                <c:pt idx="8">
                  <c:v>717</c:v>
                </c:pt>
                <c:pt idx="9">
                  <c:v>701</c:v>
                </c:pt>
                <c:pt idx="10">
                  <c:v>717</c:v>
                </c:pt>
                <c:pt idx="11">
                  <c:v>685</c:v>
                </c:pt>
                <c:pt idx="12">
                  <c:v>658</c:v>
                </c:pt>
                <c:pt idx="13">
                  <c:v>656</c:v>
                </c:pt>
                <c:pt idx="14">
                  <c:v>673</c:v>
                </c:pt>
                <c:pt idx="15">
                  <c:v>774</c:v>
                </c:pt>
                <c:pt idx="16">
                  <c:v>822</c:v>
                </c:pt>
                <c:pt idx="17">
                  <c:v>801</c:v>
                </c:pt>
                <c:pt idx="18">
                  <c:v>733</c:v>
                </c:pt>
                <c:pt idx="19">
                  <c:v>725</c:v>
                </c:pt>
                <c:pt idx="20">
                  <c:v>658</c:v>
                </c:pt>
                <c:pt idx="21">
                  <c:v>608</c:v>
                </c:pt>
                <c:pt idx="22">
                  <c:v>536</c:v>
                </c:pt>
                <c:pt idx="23">
                  <c:v>532</c:v>
                </c:pt>
              </c:numCache>
            </c:numRef>
          </c:val>
          <c:smooth val="0"/>
        </c:ser>
        <c:marker val="1"/>
        <c:axId val="36400792"/>
        <c:axId val="59171673"/>
      </c:line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㌔単価（円）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00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"/>
          <c:y val="0.44275"/>
          <c:w val="0.063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枝肉単価の推移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089"/>
          <c:w val="0.901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'和牛'!$B$47</c:f>
              <c:strCache>
                <c:ptCount val="1"/>
                <c:pt idx="0">
                  <c:v>和牛Ａ５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'和牛'!$B$48:$B$71</c:f>
              <c:numCache>
                <c:ptCount val="24"/>
                <c:pt idx="0">
                  <c:v>2661</c:v>
                </c:pt>
                <c:pt idx="1">
                  <c:v>2588</c:v>
                </c:pt>
                <c:pt idx="2">
                  <c:v>2399</c:v>
                </c:pt>
                <c:pt idx="3">
                  <c:v>2284</c:v>
                </c:pt>
                <c:pt idx="4">
                  <c:v>2258</c:v>
                </c:pt>
                <c:pt idx="5">
                  <c:v>2215</c:v>
                </c:pt>
                <c:pt idx="6">
                  <c:v>2365</c:v>
                </c:pt>
                <c:pt idx="7">
                  <c:v>2367</c:v>
                </c:pt>
                <c:pt idx="8">
                  <c:v>2302</c:v>
                </c:pt>
                <c:pt idx="9">
                  <c:v>2520</c:v>
                </c:pt>
                <c:pt idx="10">
                  <c:v>2628</c:v>
                </c:pt>
                <c:pt idx="11">
                  <c:v>2751</c:v>
                </c:pt>
                <c:pt idx="12">
                  <c:v>2713</c:v>
                </c:pt>
                <c:pt idx="13">
                  <c:v>2721</c:v>
                </c:pt>
                <c:pt idx="14">
                  <c:v>2812</c:v>
                </c:pt>
                <c:pt idx="15">
                  <c:v>2838</c:v>
                </c:pt>
                <c:pt idx="16">
                  <c:v>2625</c:v>
                </c:pt>
                <c:pt idx="17">
                  <c:v>2632</c:v>
                </c:pt>
                <c:pt idx="18">
                  <c:v>2718</c:v>
                </c:pt>
                <c:pt idx="19">
                  <c:v>2513</c:v>
                </c:pt>
                <c:pt idx="20">
                  <c:v>2519</c:v>
                </c:pt>
                <c:pt idx="21">
                  <c:v>2606</c:v>
                </c:pt>
                <c:pt idx="22">
                  <c:v>2706</c:v>
                </c:pt>
                <c:pt idx="23">
                  <c:v>2901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'和牛'!$C$47</c:f>
              <c:strCache>
                <c:ptCount val="1"/>
                <c:pt idx="0">
                  <c:v>和牛Ａ４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'和牛'!$C$48:$C$71</c:f>
              <c:numCache>
                <c:ptCount val="24"/>
                <c:pt idx="0">
                  <c:v>2301</c:v>
                </c:pt>
                <c:pt idx="1">
                  <c:v>2195</c:v>
                </c:pt>
                <c:pt idx="2">
                  <c:v>1923</c:v>
                </c:pt>
                <c:pt idx="3">
                  <c:v>1783</c:v>
                </c:pt>
                <c:pt idx="4">
                  <c:v>1829</c:v>
                </c:pt>
                <c:pt idx="5">
                  <c:v>1850</c:v>
                </c:pt>
                <c:pt idx="6">
                  <c:v>1921</c:v>
                </c:pt>
                <c:pt idx="7">
                  <c:v>1996</c:v>
                </c:pt>
                <c:pt idx="8">
                  <c:v>1985</c:v>
                </c:pt>
                <c:pt idx="9">
                  <c:v>2307</c:v>
                </c:pt>
                <c:pt idx="10">
                  <c:v>2391</c:v>
                </c:pt>
                <c:pt idx="11">
                  <c:v>2513</c:v>
                </c:pt>
                <c:pt idx="12">
                  <c:v>2453</c:v>
                </c:pt>
                <c:pt idx="13">
                  <c:v>2473</c:v>
                </c:pt>
                <c:pt idx="14">
                  <c:v>2564</c:v>
                </c:pt>
                <c:pt idx="15">
                  <c:v>2603</c:v>
                </c:pt>
                <c:pt idx="16">
                  <c:v>2336</c:v>
                </c:pt>
                <c:pt idx="17">
                  <c:v>2357</c:v>
                </c:pt>
                <c:pt idx="18">
                  <c:v>2324</c:v>
                </c:pt>
                <c:pt idx="19">
                  <c:v>2196</c:v>
                </c:pt>
                <c:pt idx="20">
                  <c:v>2232</c:v>
                </c:pt>
                <c:pt idx="21">
                  <c:v>2335</c:v>
                </c:pt>
                <c:pt idx="22">
                  <c:v>2425</c:v>
                </c:pt>
                <c:pt idx="23">
                  <c:v>2583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'和牛'!$D$47</c:f>
              <c:strCache>
                <c:ptCount val="1"/>
                <c:pt idx="0">
                  <c:v>交雑Ｂ３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'和牛'!$D$48:$D$71</c:f>
              <c:numCache>
                <c:ptCount val="24"/>
                <c:pt idx="0">
                  <c:v>1555</c:v>
                </c:pt>
                <c:pt idx="1">
                  <c:v>1517</c:v>
                </c:pt>
                <c:pt idx="2">
                  <c:v>1407</c:v>
                </c:pt>
                <c:pt idx="3">
                  <c:v>1234</c:v>
                </c:pt>
                <c:pt idx="4">
                  <c:v>1211</c:v>
                </c:pt>
                <c:pt idx="5">
                  <c:v>1134</c:v>
                </c:pt>
                <c:pt idx="6">
                  <c:v>1207</c:v>
                </c:pt>
                <c:pt idx="7">
                  <c:v>1379</c:v>
                </c:pt>
                <c:pt idx="8">
                  <c:v>1277</c:v>
                </c:pt>
                <c:pt idx="9">
                  <c:v>1337</c:v>
                </c:pt>
                <c:pt idx="10">
                  <c:v>1573</c:v>
                </c:pt>
                <c:pt idx="11">
                  <c:v>1667</c:v>
                </c:pt>
                <c:pt idx="12">
                  <c:v>1587</c:v>
                </c:pt>
                <c:pt idx="13">
                  <c:v>1512</c:v>
                </c:pt>
                <c:pt idx="14">
                  <c:v>1601</c:v>
                </c:pt>
                <c:pt idx="15">
                  <c:v>1631</c:v>
                </c:pt>
                <c:pt idx="16">
                  <c:v>1586</c:v>
                </c:pt>
                <c:pt idx="17">
                  <c:v>1588</c:v>
                </c:pt>
                <c:pt idx="18">
                  <c:v>1576</c:v>
                </c:pt>
                <c:pt idx="19">
                  <c:v>1466</c:v>
                </c:pt>
                <c:pt idx="20">
                  <c:v>1419</c:v>
                </c:pt>
                <c:pt idx="21">
                  <c:v>1360</c:v>
                </c:pt>
                <c:pt idx="22">
                  <c:v>1445</c:v>
                </c:pt>
                <c:pt idx="23">
                  <c:v>1576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'和牛'!$E$47</c:f>
              <c:strCache>
                <c:ptCount val="1"/>
                <c:pt idx="0">
                  <c:v>乳牛Ｃ２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'和牛'!$A$48:$A$71</c:f>
              <c:strCache>
                <c:ptCount val="24"/>
                <c:pt idx="0">
                  <c:v>2020.1月</c:v>
                </c:pt>
                <c:pt idx="1">
                  <c:v>2020.2月</c:v>
                </c:pt>
                <c:pt idx="2">
                  <c:v>2020.3月</c:v>
                </c:pt>
                <c:pt idx="3">
                  <c:v>2020.4月</c:v>
                </c:pt>
                <c:pt idx="4">
                  <c:v>2020.5月</c:v>
                </c:pt>
                <c:pt idx="5">
                  <c:v>2020.6月</c:v>
                </c:pt>
                <c:pt idx="6">
                  <c:v>2020.7月</c:v>
                </c:pt>
                <c:pt idx="7">
                  <c:v>2020.8月</c:v>
                </c:pt>
                <c:pt idx="8">
                  <c:v>2020.9月</c:v>
                </c:pt>
                <c:pt idx="9">
                  <c:v>2020.10月</c:v>
                </c:pt>
                <c:pt idx="10">
                  <c:v>2020.11月</c:v>
                </c:pt>
                <c:pt idx="11">
                  <c:v>2020.12月</c:v>
                </c:pt>
                <c:pt idx="12">
                  <c:v>2021.1月</c:v>
                </c:pt>
                <c:pt idx="13">
                  <c:v>2021.2月</c:v>
                </c:pt>
                <c:pt idx="14">
                  <c:v>2021.3月</c:v>
                </c:pt>
                <c:pt idx="15">
                  <c:v>2021.4月</c:v>
                </c:pt>
                <c:pt idx="16">
                  <c:v>2021.5月</c:v>
                </c:pt>
                <c:pt idx="17">
                  <c:v>2021.6月</c:v>
                </c:pt>
                <c:pt idx="18">
                  <c:v>2021.7月</c:v>
                </c:pt>
                <c:pt idx="19">
                  <c:v>2021.8月</c:v>
                </c:pt>
                <c:pt idx="20">
                  <c:v>2021.9月</c:v>
                </c:pt>
                <c:pt idx="21">
                  <c:v>2021.10月</c:v>
                </c:pt>
                <c:pt idx="22">
                  <c:v>2021.11月</c:v>
                </c:pt>
                <c:pt idx="23">
                  <c:v>2021.12月</c:v>
                </c:pt>
              </c:strCache>
            </c:strRef>
          </c:cat>
          <c:val>
            <c:numRef>
              <c:f>'和牛'!$E$48:$E$71</c:f>
              <c:numCache>
                <c:ptCount val="24"/>
                <c:pt idx="0">
                  <c:v>682</c:v>
                </c:pt>
                <c:pt idx="1">
                  <c:v>622</c:v>
                </c:pt>
                <c:pt idx="2">
                  <c:v>664</c:v>
                </c:pt>
                <c:pt idx="3">
                  <c:v>635</c:v>
                </c:pt>
                <c:pt idx="4">
                  <c:v>673</c:v>
                </c:pt>
                <c:pt idx="5">
                  <c:v>724</c:v>
                </c:pt>
                <c:pt idx="6">
                  <c:v>754</c:v>
                </c:pt>
                <c:pt idx="7">
                  <c:v>727</c:v>
                </c:pt>
                <c:pt idx="8">
                  <c:v>717</c:v>
                </c:pt>
                <c:pt idx="9">
                  <c:v>701</c:v>
                </c:pt>
                <c:pt idx="10">
                  <c:v>717</c:v>
                </c:pt>
                <c:pt idx="11">
                  <c:v>685</c:v>
                </c:pt>
                <c:pt idx="12">
                  <c:v>658</c:v>
                </c:pt>
                <c:pt idx="13">
                  <c:v>656</c:v>
                </c:pt>
                <c:pt idx="14">
                  <c:v>673</c:v>
                </c:pt>
                <c:pt idx="15">
                  <c:v>774</c:v>
                </c:pt>
                <c:pt idx="16">
                  <c:v>822</c:v>
                </c:pt>
                <c:pt idx="17">
                  <c:v>801</c:v>
                </c:pt>
                <c:pt idx="18">
                  <c:v>733</c:v>
                </c:pt>
                <c:pt idx="19">
                  <c:v>725</c:v>
                </c:pt>
                <c:pt idx="20">
                  <c:v>658</c:v>
                </c:pt>
                <c:pt idx="21">
                  <c:v>608</c:v>
                </c:pt>
                <c:pt idx="22">
                  <c:v>536</c:v>
                </c:pt>
                <c:pt idx="23">
                  <c:v>532</c:v>
                </c:pt>
              </c:numCache>
            </c:numRef>
          </c:val>
          <c:smooth val="0"/>
        </c:ser>
        <c:marker val="1"/>
        <c:axId val="62783010"/>
        <c:axId val="28176179"/>
      </c:line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㌔単価（円）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83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"/>
          <c:y val="0.44275"/>
          <c:w val="0.063"/>
          <c:h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豚枝肉単価の推移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205"/>
          <c:w val="0.842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'豚'!$B$41</c:f>
              <c:strCache>
                <c:ptCount val="1"/>
                <c:pt idx="0">
                  <c:v>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'豚'!$A$42:$A$65</c:f>
              <c:strCache/>
            </c:strRef>
          </c:cat>
          <c:val>
            <c:numRef>
              <c:f>'豚'!$B$42:$B$65</c:f>
              <c:numCache/>
            </c:numRef>
          </c:val>
          <c:smooth val="0"/>
        </c:ser>
        <c:ser>
          <c:idx val="1"/>
          <c:order val="1"/>
          <c:tx>
            <c:strRef>
              <c:f>'豚'!$C$41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'豚'!$A$42:$A$65</c:f>
              <c:strCache/>
            </c:strRef>
          </c:cat>
          <c:val>
            <c:numRef>
              <c:f>'豚'!$C$42:$C$65</c:f>
              <c:numCache/>
            </c:numRef>
          </c:val>
          <c:smooth val="0"/>
        </c:ser>
        <c:marker val="1"/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45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枝肉単価（円）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59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8675"/>
          <c:w val="0.10225"/>
          <c:h val="0.1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21644;&#29275;!A1" /><Relationship Id="rId2" Type="http://schemas.openxmlformats.org/officeDocument/2006/relationships/hyperlink" Target="#&#20132;&#38609;&#31278;!A1" /><Relationship Id="rId3" Type="http://schemas.openxmlformats.org/officeDocument/2006/relationships/hyperlink" Target="#&#20083;&#29275;!A1" /><Relationship Id="rId4" Type="http://schemas.openxmlformats.org/officeDocument/2006/relationships/hyperlink" Target="#&#35930;!A1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2">
          <a:hlinkClick r:id="rId1"/>
        </xdr:cNvPr>
        <xdr:cNvSpPr>
          <a:spLocks/>
        </xdr:cNvSpPr>
      </xdr:nvSpPr>
      <xdr:spPr>
        <a:xfrm>
          <a:off x="2619375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3">
          <a:hlinkClick r:id="rId2"/>
        </xdr:cNvPr>
        <xdr:cNvSpPr>
          <a:spLocks/>
        </xdr:cNvSpPr>
      </xdr:nvSpPr>
      <xdr:spPr>
        <a:xfrm>
          <a:off x="3524250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4">
          <a:hlinkClick r:id="rId3"/>
        </xdr:cNvPr>
        <xdr:cNvSpPr>
          <a:spLocks/>
        </xdr:cNvSpPr>
      </xdr:nvSpPr>
      <xdr:spPr>
        <a:xfrm>
          <a:off x="4438650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5">
          <a:hlinkClick r:id="rId4"/>
        </xdr:cNvPr>
        <xdr:cNvSpPr>
          <a:spLocks/>
        </xdr:cNvSpPr>
      </xdr:nvSpPr>
      <xdr:spPr>
        <a:xfrm>
          <a:off x="5314950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47625</xdr:colOff>
      <xdr:row>41</xdr:row>
      <xdr:rowOff>152400</xdr:rowOff>
    </xdr:from>
    <xdr:to>
      <xdr:col>19</xdr:col>
      <xdr:colOff>38100</xdr:colOff>
      <xdr:row>42</xdr:row>
      <xdr:rowOff>47625</xdr:rowOff>
    </xdr:to>
    <xdr:graphicFrame>
      <xdr:nvGraphicFramePr>
        <xdr:cNvPr id="5" name="グラフ 6"/>
        <xdr:cNvGraphicFramePr/>
      </xdr:nvGraphicFramePr>
      <xdr:xfrm>
        <a:off x="47625" y="7991475"/>
        <a:ext cx="11734800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2628900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2">
          <a:hlinkClick r:id="rId2"/>
        </xdr:cNvPr>
        <xdr:cNvSpPr>
          <a:spLocks/>
        </xdr:cNvSpPr>
      </xdr:nvSpPr>
      <xdr:spPr>
        <a:xfrm>
          <a:off x="3533775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3">
          <a:hlinkClick r:id="rId3"/>
        </xdr:cNvPr>
        <xdr:cNvSpPr>
          <a:spLocks/>
        </xdr:cNvSpPr>
      </xdr:nvSpPr>
      <xdr:spPr>
        <a:xfrm>
          <a:off x="4448175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4">
          <a:hlinkClick r:id="rId4"/>
        </xdr:cNvPr>
        <xdr:cNvSpPr>
          <a:spLocks/>
        </xdr:cNvSpPr>
      </xdr:nvSpPr>
      <xdr:spPr>
        <a:xfrm>
          <a:off x="5324475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18</xdr:col>
      <xdr:colOff>600075</xdr:colOff>
      <xdr:row>41</xdr:row>
      <xdr:rowOff>4667250</xdr:rowOff>
    </xdr:to>
    <xdr:graphicFrame>
      <xdr:nvGraphicFramePr>
        <xdr:cNvPr id="5" name="グラフ 6"/>
        <xdr:cNvGraphicFramePr/>
      </xdr:nvGraphicFramePr>
      <xdr:xfrm>
        <a:off x="0" y="7820025"/>
        <a:ext cx="1174432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2628900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2">
          <a:hlinkClick r:id="rId2"/>
        </xdr:cNvPr>
        <xdr:cNvSpPr>
          <a:spLocks/>
        </xdr:cNvSpPr>
      </xdr:nvSpPr>
      <xdr:spPr>
        <a:xfrm>
          <a:off x="3533775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3">
          <a:hlinkClick r:id="rId3"/>
        </xdr:cNvPr>
        <xdr:cNvSpPr>
          <a:spLocks/>
        </xdr:cNvSpPr>
      </xdr:nvSpPr>
      <xdr:spPr>
        <a:xfrm>
          <a:off x="4448175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4">
          <a:hlinkClick r:id="rId4"/>
        </xdr:cNvPr>
        <xdr:cNvSpPr>
          <a:spLocks/>
        </xdr:cNvSpPr>
      </xdr:nvSpPr>
      <xdr:spPr>
        <a:xfrm>
          <a:off x="5324475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18</xdr:col>
      <xdr:colOff>600075</xdr:colOff>
      <xdr:row>41</xdr:row>
      <xdr:rowOff>4667250</xdr:rowOff>
    </xdr:to>
    <xdr:graphicFrame>
      <xdr:nvGraphicFramePr>
        <xdr:cNvPr id="5" name="グラフ 7"/>
        <xdr:cNvGraphicFramePr/>
      </xdr:nvGraphicFramePr>
      <xdr:xfrm>
        <a:off x="0" y="7839075"/>
        <a:ext cx="11744325" cy="4667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5</xdr:col>
      <xdr:colOff>209550</xdr:colOff>
      <xdr:row>0</xdr:row>
      <xdr:rowOff>476250</xdr:rowOff>
    </xdr:to>
    <xdr:sp>
      <xdr:nvSpPr>
        <xdr:cNvPr id="1" name="額縁 1">
          <a:hlinkClick r:id="rId1"/>
        </xdr:cNvPr>
        <xdr:cNvSpPr>
          <a:spLocks/>
        </xdr:cNvSpPr>
      </xdr:nvSpPr>
      <xdr:spPr>
        <a:xfrm>
          <a:off x="2609850" y="47625"/>
          <a:ext cx="800100" cy="428625"/>
        </a:xfrm>
        <a:prstGeom prst="bevel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和牛</a:t>
          </a:r>
        </a:p>
      </xdr:txBody>
    </xdr:sp>
    <xdr:clientData/>
  </xdr:twoCellAnchor>
  <xdr:twoCellAnchor>
    <xdr:from>
      <xdr:col>5</xdr:col>
      <xdr:colOff>314325</xdr:colOff>
      <xdr:row>0</xdr:row>
      <xdr:rowOff>47625</xdr:rowOff>
    </xdr:from>
    <xdr:to>
      <xdr:col>6</xdr:col>
      <xdr:colOff>514350</xdr:colOff>
      <xdr:row>0</xdr:row>
      <xdr:rowOff>495300</xdr:rowOff>
    </xdr:to>
    <xdr:sp>
      <xdr:nvSpPr>
        <xdr:cNvPr id="2" name="額縁 2">
          <a:hlinkClick r:id="rId2"/>
        </xdr:cNvPr>
        <xdr:cNvSpPr>
          <a:spLocks/>
        </xdr:cNvSpPr>
      </xdr:nvSpPr>
      <xdr:spPr>
        <a:xfrm>
          <a:off x="3514725" y="47625"/>
          <a:ext cx="809625" cy="447675"/>
        </a:xfrm>
        <a:prstGeom prst="bevel">
          <a:avLst/>
        </a:prstGeom>
        <a:gradFill rotWithShape="1">
          <a:gsLst>
            <a:gs pos="0">
              <a:srgbClr val="C9B5E8"/>
            </a:gs>
            <a:gs pos="35001">
              <a:srgbClr val="D9CBEE"/>
            </a:gs>
            <a:gs pos="100000">
              <a:srgbClr val="F0EAF9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交雑種</a:t>
          </a:r>
        </a:p>
      </xdr:txBody>
    </xdr:sp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190500</xdr:colOff>
      <xdr:row>0</xdr:row>
      <xdr:rowOff>495300</xdr:rowOff>
    </xdr:to>
    <xdr:sp>
      <xdr:nvSpPr>
        <xdr:cNvPr id="3" name="額縁 3">
          <a:hlinkClick r:id="rId3"/>
        </xdr:cNvPr>
        <xdr:cNvSpPr>
          <a:spLocks/>
        </xdr:cNvSpPr>
      </xdr:nvSpPr>
      <xdr:spPr>
        <a:xfrm>
          <a:off x="4429125" y="47625"/>
          <a:ext cx="790575" cy="447675"/>
        </a:xfrm>
        <a:prstGeom prst="bevel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乳牛</a:t>
          </a:r>
        </a:p>
      </xdr:txBody>
    </xdr:sp>
    <xdr:clientData/>
  </xdr:twoCellAnchor>
  <xdr:twoCellAnchor>
    <xdr:from>
      <xdr:col>8</xdr:col>
      <xdr:colOff>276225</xdr:colOff>
      <xdr:row>0</xdr:row>
      <xdr:rowOff>47625</xdr:rowOff>
    </xdr:from>
    <xdr:to>
      <xdr:col>9</xdr:col>
      <xdr:colOff>466725</xdr:colOff>
      <xdr:row>0</xdr:row>
      <xdr:rowOff>485775</xdr:rowOff>
    </xdr:to>
    <xdr:sp>
      <xdr:nvSpPr>
        <xdr:cNvPr id="4" name="額縁 4">
          <a:hlinkClick r:id="rId4"/>
        </xdr:cNvPr>
        <xdr:cNvSpPr>
          <a:spLocks/>
        </xdr:cNvSpPr>
      </xdr:nvSpPr>
      <xdr:spPr>
        <a:xfrm>
          <a:off x="5305425" y="47625"/>
          <a:ext cx="800100" cy="438150"/>
        </a:xfrm>
        <a:prstGeom prst="bevel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豚</a:t>
          </a:r>
        </a:p>
      </xdr:txBody>
    </xdr:sp>
    <xdr:clientData/>
  </xdr:twoCellAnchor>
  <xdr:twoCellAnchor>
    <xdr:from>
      <xdr:col>0</xdr:col>
      <xdr:colOff>19050</xdr:colOff>
      <xdr:row>19</xdr:row>
      <xdr:rowOff>171450</xdr:rowOff>
    </xdr:from>
    <xdr:to>
      <xdr:col>8</xdr:col>
      <xdr:colOff>581025</xdr:colOff>
      <xdr:row>37</xdr:row>
      <xdr:rowOff>9525</xdr:rowOff>
    </xdr:to>
    <xdr:graphicFrame>
      <xdr:nvGraphicFramePr>
        <xdr:cNvPr id="5" name="グラフ 5"/>
        <xdr:cNvGraphicFramePr/>
      </xdr:nvGraphicFramePr>
      <xdr:xfrm>
        <a:off x="19050" y="4095750"/>
        <a:ext cx="55911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3" max="3" width="9.00390625" style="0" customWidth="1"/>
    <col min="22" max="22" width="13.8515625" style="0" bestFit="1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2" t="s">
        <v>19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4"/>
      <c r="B3" s="4"/>
      <c r="C3" s="4"/>
      <c r="D3" s="1" t="s">
        <v>20</v>
      </c>
      <c r="E3" s="1"/>
      <c r="F3" s="1" t="s">
        <v>31</v>
      </c>
      <c r="G3" s="1"/>
      <c r="H3" s="1"/>
      <c r="I3" s="1"/>
      <c r="J3" s="1"/>
      <c r="K3" s="1"/>
      <c r="L3" s="20"/>
      <c r="M3" s="20"/>
      <c r="N3" s="1"/>
      <c r="O3" s="1"/>
      <c r="P3" s="1"/>
      <c r="Q3" s="1"/>
      <c r="R3" s="1"/>
      <c r="S3" s="1"/>
    </row>
    <row r="4" ht="18.75">
      <c r="A4" s="22" t="s">
        <v>38</v>
      </c>
    </row>
    <row r="5" spans="2:19" ht="18.75">
      <c r="B5" s="19" t="s">
        <v>39</v>
      </c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19" ht="13.5">
      <c r="A7" s="52" t="s">
        <v>0</v>
      </c>
      <c r="B7" s="6"/>
      <c r="C7" s="6"/>
      <c r="D7" s="11"/>
      <c r="E7" s="55" t="s">
        <v>34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</row>
    <row r="8" spans="1:19" ht="13.5">
      <c r="A8" s="53"/>
      <c r="B8" s="7" t="s">
        <v>21</v>
      </c>
      <c r="C8" s="7" t="s">
        <v>32</v>
      </c>
      <c r="D8" s="12" t="s">
        <v>33</v>
      </c>
      <c r="E8" s="58" t="s">
        <v>1</v>
      </c>
      <c r="F8" s="58"/>
      <c r="G8" s="58"/>
      <c r="H8" s="58"/>
      <c r="I8" s="58"/>
      <c r="J8" s="59" t="s">
        <v>2</v>
      </c>
      <c r="K8" s="59"/>
      <c r="L8" s="59"/>
      <c r="M8" s="59"/>
      <c r="N8" s="59"/>
      <c r="O8" s="60" t="s">
        <v>3</v>
      </c>
      <c r="P8" s="60"/>
      <c r="Q8" s="60"/>
      <c r="R8" s="60"/>
      <c r="S8" s="60"/>
    </row>
    <row r="9" spans="1:19" ht="13.5">
      <c r="A9" s="54"/>
      <c r="B9" s="5" t="s">
        <v>37</v>
      </c>
      <c r="C9" s="5" t="s">
        <v>36</v>
      </c>
      <c r="D9" s="18" t="s">
        <v>35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</row>
    <row r="10" spans="1:19" ht="13.5">
      <c r="A10" s="43">
        <v>44197</v>
      </c>
      <c r="B10" s="31">
        <v>200</v>
      </c>
      <c r="C10" s="38">
        <v>474</v>
      </c>
      <c r="D10" s="30">
        <v>2484</v>
      </c>
      <c r="E10" s="28">
        <v>2713</v>
      </c>
      <c r="F10" s="28">
        <v>2453</v>
      </c>
      <c r="G10" s="28">
        <v>2252</v>
      </c>
      <c r="H10" s="28">
        <v>1292</v>
      </c>
      <c r="I10" s="28" t="s">
        <v>80</v>
      </c>
      <c r="J10" s="26">
        <v>2178</v>
      </c>
      <c r="K10" s="26">
        <v>1898</v>
      </c>
      <c r="L10" s="26">
        <v>1595</v>
      </c>
      <c r="M10" s="26">
        <v>1137</v>
      </c>
      <c r="N10" s="26" t="s">
        <v>80</v>
      </c>
      <c r="O10" s="29" t="s">
        <v>80</v>
      </c>
      <c r="P10" s="29" t="s">
        <v>80</v>
      </c>
      <c r="Q10" s="29" t="s">
        <v>80</v>
      </c>
      <c r="R10" s="29" t="s">
        <v>80</v>
      </c>
      <c r="S10" s="29">
        <v>938</v>
      </c>
    </row>
    <row r="11" spans="1:19" ht="13.5">
      <c r="A11" s="43">
        <v>44228</v>
      </c>
      <c r="B11" s="31">
        <v>225</v>
      </c>
      <c r="C11" s="38">
        <v>468.9</v>
      </c>
      <c r="D11" s="30">
        <v>2418</v>
      </c>
      <c r="E11" s="28">
        <v>2721</v>
      </c>
      <c r="F11" s="28">
        <v>2473</v>
      </c>
      <c r="G11" s="28">
        <v>2156</v>
      </c>
      <c r="H11" s="28">
        <v>1292</v>
      </c>
      <c r="I11" s="28" t="s">
        <v>83</v>
      </c>
      <c r="J11" s="26">
        <v>2658</v>
      </c>
      <c r="K11" s="26">
        <v>2158</v>
      </c>
      <c r="L11" s="26" t="s">
        <v>83</v>
      </c>
      <c r="M11" s="26">
        <v>1033</v>
      </c>
      <c r="N11" s="26">
        <v>922</v>
      </c>
      <c r="O11" s="29" t="s">
        <v>83</v>
      </c>
      <c r="P11" s="29" t="s">
        <v>83</v>
      </c>
      <c r="Q11" s="29" t="s">
        <v>83</v>
      </c>
      <c r="R11" s="29">
        <v>892</v>
      </c>
      <c r="S11" s="29">
        <v>923</v>
      </c>
    </row>
    <row r="12" spans="1:19" ht="13.5">
      <c r="A12" s="43">
        <v>44256</v>
      </c>
      <c r="B12" s="31">
        <v>232</v>
      </c>
      <c r="C12" s="38">
        <v>458.8</v>
      </c>
      <c r="D12" s="30">
        <v>2396</v>
      </c>
      <c r="E12" s="28">
        <v>2812</v>
      </c>
      <c r="F12" s="28">
        <v>2564</v>
      </c>
      <c r="G12" s="28">
        <v>2240</v>
      </c>
      <c r="H12" s="28">
        <v>1380</v>
      </c>
      <c r="I12" s="28">
        <v>1018</v>
      </c>
      <c r="J12" s="26">
        <v>2529</v>
      </c>
      <c r="K12" s="26">
        <v>2272</v>
      </c>
      <c r="L12" s="26">
        <v>1691</v>
      </c>
      <c r="M12" s="26">
        <v>1221</v>
      </c>
      <c r="N12" s="26">
        <v>965</v>
      </c>
      <c r="O12" s="29" t="s">
        <v>86</v>
      </c>
      <c r="P12" s="29" t="s">
        <v>86</v>
      </c>
      <c r="Q12" s="29" t="s">
        <v>86</v>
      </c>
      <c r="R12" s="29">
        <v>1109</v>
      </c>
      <c r="S12" s="29">
        <v>841</v>
      </c>
    </row>
    <row r="13" spans="1:19" ht="13.5">
      <c r="A13" s="43">
        <v>44287</v>
      </c>
      <c r="B13" s="31">
        <v>348</v>
      </c>
      <c r="C13" s="38">
        <v>491</v>
      </c>
      <c r="D13" s="30">
        <v>2583</v>
      </c>
      <c r="E13" s="28">
        <v>2838</v>
      </c>
      <c r="F13" s="28">
        <v>2603</v>
      </c>
      <c r="G13" s="28">
        <v>2360</v>
      </c>
      <c r="H13" s="28">
        <v>1308</v>
      </c>
      <c r="I13" s="28">
        <v>738</v>
      </c>
      <c r="J13" s="26">
        <v>2318</v>
      </c>
      <c r="K13" s="26">
        <v>2576</v>
      </c>
      <c r="L13" s="26">
        <v>2450</v>
      </c>
      <c r="M13" s="26">
        <v>1340</v>
      </c>
      <c r="N13" s="26">
        <v>1031</v>
      </c>
      <c r="O13" s="29" t="s">
        <v>89</v>
      </c>
      <c r="P13" s="29" t="s">
        <v>89</v>
      </c>
      <c r="Q13" s="29" t="s">
        <v>89</v>
      </c>
      <c r="R13" s="29">
        <v>1074</v>
      </c>
      <c r="S13" s="29">
        <v>906</v>
      </c>
    </row>
    <row r="14" spans="1:19" ht="13.5">
      <c r="A14" s="43">
        <v>44317</v>
      </c>
      <c r="B14" s="31">
        <v>180</v>
      </c>
      <c r="C14" s="38">
        <v>469.6</v>
      </c>
      <c r="D14" s="30">
        <v>2315</v>
      </c>
      <c r="E14" s="28">
        <v>2625</v>
      </c>
      <c r="F14" s="28">
        <v>2336</v>
      </c>
      <c r="G14" s="28">
        <v>2073</v>
      </c>
      <c r="H14" s="28">
        <v>1466</v>
      </c>
      <c r="I14" s="28" t="s">
        <v>91</v>
      </c>
      <c r="J14" s="26" t="s">
        <v>91</v>
      </c>
      <c r="K14" s="26">
        <v>1734</v>
      </c>
      <c r="L14" s="26">
        <v>1221</v>
      </c>
      <c r="M14" s="26">
        <v>1050</v>
      </c>
      <c r="N14" s="26">
        <v>1028</v>
      </c>
      <c r="O14" s="29" t="s">
        <v>91</v>
      </c>
      <c r="P14" s="29" t="s">
        <v>91</v>
      </c>
      <c r="Q14" s="29" t="s">
        <v>91</v>
      </c>
      <c r="R14" s="29">
        <v>1118</v>
      </c>
      <c r="S14" s="29">
        <v>928</v>
      </c>
    </row>
    <row r="15" spans="1:19" ht="13.5">
      <c r="A15" s="43">
        <v>44348</v>
      </c>
      <c r="B15" s="31">
        <v>194</v>
      </c>
      <c r="C15" s="38">
        <v>478.2</v>
      </c>
      <c r="D15" s="30">
        <v>2399</v>
      </c>
      <c r="E15" s="28">
        <v>2632</v>
      </c>
      <c r="F15" s="28">
        <v>2357</v>
      </c>
      <c r="G15" s="28">
        <v>2084</v>
      </c>
      <c r="H15" s="28">
        <v>1254</v>
      </c>
      <c r="I15" s="28" t="s">
        <v>94</v>
      </c>
      <c r="J15" s="26">
        <v>1982</v>
      </c>
      <c r="K15" s="26">
        <v>2296</v>
      </c>
      <c r="L15" s="26">
        <v>1464</v>
      </c>
      <c r="M15" s="26">
        <v>1063</v>
      </c>
      <c r="N15" s="26" t="s">
        <v>94</v>
      </c>
      <c r="O15" s="29" t="s">
        <v>94</v>
      </c>
      <c r="P15" s="29" t="s">
        <v>94</v>
      </c>
      <c r="Q15" s="29" t="s">
        <v>94</v>
      </c>
      <c r="R15" s="29" t="s">
        <v>94</v>
      </c>
      <c r="S15" s="29">
        <v>858</v>
      </c>
    </row>
    <row r="16" spans="1:19" ht="13.5">
      <c r="A16" s="43">
        <v>44378</v>
      </c>
      <c r="B16" s="31">
        <v>354</v>
      </c>
      <c r="C16" s="38">
        <v>486.5</v>
      </c>
      <c r="D16" s="30">
        <v>2472</v>
      </c>
      <c r="E16" s="28">
        <v>2718</v>
      </c>
      <c r="F16" s="28">
        <v>2324</v>
      </c>
      <c r="G16" s="28">
        <v>1844</v>
      </c>
      <c r="H16" s="28">
        <v>1194</v>
      </c>
      <c r="I16" s="28" t="s">
        <v>97</v>
      </c>
      <c r="J16" s="26">
        <v>2307</v>
      </c>
      <c r="K16" s="26">
        <v>1739</v>
      </c>
      <c r="L16" s="26">
        <v>1661</v>
      </c>
      <c r="M16" s="26">
        <v>1220</v>
      </c>
      <c r="N16" s="26" t="s">
        <v>97</v>
      </c>
      <c r="O16" s="42" t="s">
        <v>97</v>
      </c>
      <c r="P16" s="29" t="s">
        <v>97</v>
      </c>
      <c r="Q16" s="29" t="s">
        <v>97</v>
      </c>
      <c r="R16" s="29">
        <v>1203</v>
      </c>
      <c r="S16" s="29">
        <v>906</v>
      </c>
    </row>
    <row r="17" spans="1:19" ht="13.5">
      <c r="A17" s="43">
        <v>44409</v>
      </c>
      <c r="B17" s="31">
        <v>195</v>
      </c>
      <c r="C17" s="38">
        <v>479.4</v>
      </c>
      <c r="D17" s="30">
        <v>2287</v>
      </c>
      <c r="E17" s="28">
        <v>2513</v>
      </c>
      <c r="F17" s="28">
        <v>2196</v>
      </c>
      <c r="G17" s="28">
        <v>1924</v>
      </c>
      <c r="H17" s="28">
        <v>1379</v>
      </c>
      <c r="I17" s="28" t="s">
        <v>99</v>
      </c>
      <c r="J17" s="26">
        <v>2196</v>
      </c>
      <c r="K17" s="26">
        <v>1921</v>
      </c>
      <c r="L17" s="26" t="s">
        <v>99</v>
      </c>
      <c r="M17" s="26">
        <v>1180</v>
      </c>
      <c r="N17" s="26">
        <v>759</v>
      </c>
      <c r="O17" s="29" t="s">
        <v>99</v>
      </c>
      <c r="P17" s="29" t="s">
        <v>99</v>
      </c>
      <c r="Q17" s="29" t="s">
        <v>99</v>
      </c>
      <c r="R17" s="29" t="s">
        <v>99</v>
      </c>
      <c r="S17" s="29">
        <v>824</v>
      </c>
    </row>
    <row r="18" spans="1:19" ht="13.5">
      <c r="A18" s="43">
        <v>44440</v>
      </c>
      <c r="B18" s="31">
        <v>260</v>
      </c>
      <c r="C18" s="38">
        <v>462.4</v>
      </c>
      <c r="D18" s="30">
        <v>2296</v>
      </c>
      <c r="E18" s="28">
        <v>2519</v>
      </c>
      <c r="F18" s="28">
        <v>2232</v>
      </c>
      <c r="G18" s="28">
        <v>2005</v>
      </c>
      <c r="H18" s="28">
        <v>670</v>
      </c>
      <c r="I18" s="28" t="s">
        <v>102</v>
      </c>
      <c r="J18" s="26">
        <v>2285</v>
      </c>
      <c r="K18" s="26">
        <v>1943</v>
      </c>
      <c r="L18" s="26">
        <v>1684</v>
      </c>
      <c r="M18" s="26">
        <v>1198</v>
      </c>
      <c r="N18" s="26" t="s">
        <v>102</v>
      </c>
      <c r="O18" s="29" t="s">
        <v>102</v>
      </c>
      <c r="P18" s="29" t="s">
        <v>102</v>
      </c>
      <c r="Q18" s="29">
        <v>1046</v>
      </c>
      <c r="R18" s="29">
        <v>1093</v>
      </c>
      <c r="S18" s="29">
        <v>850</v>
      </c>
    </row>
    <row r="19" spans="1:19" ht="13.5">
      <c r="A19" s="43">
        <v>44470</v>
      </c>
      <c r="B19" s="31">
        <v>210</v>
      </c>
      <c r="C19" s="38">
        <v>477.3</v>
      </c>
      <c r="D19" s="30">
        <v>2427</v>
      </c>
      <c r="E19" s="28">
        <v>2606</v>
      </c>
      <c r="F19" s="28">
        <v>2335</v>
      </c>
      <c r="G19" s="28">
        <v>1994</v>
      </c>
      <c r="H19" s="28">
        <v>1242</v>
      </c>
      <c r="I19" s="28" t="s">
        <v>105</v>
      </c>
      <c r="J19" s="26">
        <v>2187</v>
      </c>
      <c r="K19" s="26">
        <v>1818</v>
      </c>
      <c r="L19" s="26">
        <v>1759</v>
      </c>
      <c r="M19" s="26">
        <v>1187</v>
      </c>
      <c r="N19" s="26" t="s">
        <v>105</v>
      </c>
      <c r="O19" s="29" t="s">
        <v>105</v>
      </c>
      <c r="P19" s="29" t="s">
        <v>105</v>
      </c>
      <c r="Q19" s="29" t="s">
        <v>105</v>
      </c>
      <c r="R19" s="29">
        <v>1089</v>
      </c>
      <c r="S19" s="29">
        <v>790</v>
      </c>
    </row>
    <row r="20" spans="1:19" ht="13.5">
      <c r="A20" s="43">
        <v>44501</v>
      </c>
      <c r="B20" s="31">
        <v>331</v>
      </c>
      <c r="C20" s="38">
        <v>495.2</v>
      </c>
      <c r="D20" s="30">
        <v>2526</v>
      </c>
      <c r="E20" s="28">
        <v>2706</v>
      </c>
      <c r="F20" s="28">
        <v>2425</v>
      </c>
      <c r="G20" s="28">
        <v>2213</v>
      </c>
      <c r="H20" s="28">
        <v>1570</v>
      </c>
      <c r="I20" s="28" t="s">
        <v>107</v>
      </c>
      <c r="J20" s="26" t="s">
        <v>107</v>
      </c>
      <c r="K20" s="26">
        <v>1899</v>
      </c>
      <c r="L20" s="26">
        <v>1834</v>
      </c>
      <c r="M20" s="26">
        <v>1160</v>
      </c>
      <c r="N20" s="26">
        <v>450</v>
      </c>
      <c r="O20" s="29" t="s">
        <v>107</v>
      </c>
      <c r="P20" s="29" t="s">
        <v>107</v>
      </c>
      <c r="Q20" s="29" t="s">
        <v>107</v>
      </c>
      <c r="R20" s="29" t="s">
        <v>107</v>
      </c>
      <c r="S20" s="29">
        <v>843</v>
      </c>
    </row>
    <row r="21" spans="1:19" ht="13.5">
      <c r="A21" s="43">
        <v>44531</v>
      </c>
      <c r="B21" s="31">
        <v>413</v>
      </c>
      <c r="C21" s="38">
        <v>518.4</v>
      </c>
      <c r="D21" s="30">
        <v>2690</v>
      </c>
      <c r="E21" s="28">
        <v>2901</v>
      </c>
      <c r="F21" s="28">
        <v>2583</v>
      </c>
      <c r="G21" s="28">
        <v>2155</v>
      </c>
      <c r="H21" s="28">
        <v>1481</v>
      </c>
      <c r="I21" s="28">
        <v>542</v>
      </c>
      <c r="J21" s="26">
        <v>2526</v>
      </c>
      <c r="K21" s="26">
        <v>2060</v>
      </c>
      <c r="L21" s="26">
        <v>1205</v>
      </c>
      <c r="M21" s="26">
        <v>995</v>
      </c>
      <c r="N21" s="26">
        <v>887</v>
      </c>
      <c r="O21" s="29" t="s">
        <v>109</v>
      </c>
      <c r="P21" s="29" t="s">
        <v>109</v>
      </c>
      <c r="Q21" s="29" t="s">
        <v>109</v>
      </c>
      <c r="R21" s="29">
        <v>841</v>
      </c>
      <c r="S21" s="29">
        <v>823</v>
      </c>
    </row>
    <row r="24" spans="1:19" ht="18.75">
      <c r="A24" s="1"/>
      <c r="B24" s="19" t="s">
        <v>40</v>
      </c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1:19" ht="13.5">
      <c r="A26" s="52" t="s">
        <v>0</v>
      </c>
      <c r="B26" s="6"/>
      <c r="C26" s="6"/>
      <c r="D26" s="11"/>
      <c r="E26" s="55" t="s">
        <v>41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1:19" ht="13.5">
      <c r="A27" s="53"/>
      <c r="B27" s="7" t="s">
        <v>21</v>
      </c>
      <c r="C27" s="7" t="s">
        <v>32</v>
      </c>
      <c r="D27" s="12" t="s">
        <v>33</v>
      </c>
      <c r="E27" s="58" t="s">
        <v>1</v>
      </c>
      <c r="F27" s="58"/>
      <c r="G27" s="58"/>
      <c r="H27" s="58"/>
      <c r="I27" s="58"/>
      <c r="J27" s="59" t="s">
        <v>2</v>
      </c>
      <c r="K27" s="59"/>
      <c r="L27" s="59"/>
      <c r="M27" s="59"/>
      <c r="N27" s="59"/>
      <c r="O27" s="60" t="s">
        <v>3</v>
      </c>
      <c r="P27" s="60"/>
      <c r="Q27" s="60"/>
      <c r="R27" s="60"/>
      <c r="S27" s="60"/>
    </row>
    <row r="28" spans="1:19" ht="13.5">
      <c r="A28" s="54"/>
      <c r="B28" s="5" t="s">
        <v>37</v>
      </c>
      <c r="C28" s="5" t="s">
        <v>36</v>
      </c>
      <c r="D28" s="18" t="s">
        <v>35</v>
      </c>
      <c r="E28" s="9" t="s">
        <v>4</v>
      </c>
      <c r="F28" s="9" t="s">
        <v>5</v>
      </c>
      <c r="G28" s="9" t="s">
        <v>6</v>
      </c>
      <c r="H28" s="9" t="s">
        <v>7</v>
      </c>
      <c r="I28" s="9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O28" s="10" t="s">
        <v>14</v>
      </c>
      <c r="P28" s="10" t="s">
        <v>15</v>
      </c>
      <c r="Q28" s="10" t="s">
        <v>16</v>
      </c>
      <c r="R28" s="10" t="s">
        <v>17</v>
      </c>
      <c r="S28" s="10" t="s">
        <v>18</v>
      </c>
    </row>
    <row r="29" spans="1:19" ht="13.5">
      <c r="A29" s="43">
        <v>44197</v>
      </c>
      <c r="B29" s="31">
        <v>200</v>
      </c>
      <c r="C29" s="38">
        <v>474</v>
      </c>
      <c r="D29" s="30">
        <v>2484</v>
      </c>
      <c r="E29" s="28">
        <v>108</v>
      </c>
      <c r="F29" s="28">
        <v>55</v>
      </c>
      <c r="G29" s="28">
        <v>9</v>
      </c>
      <c r="H29" s="28">
        <v>5</v>
      </c>
      <c r="I29" s="28" t="s">
        <v>80</v>
      </c>
      <c r="J29" s="26">
        <v>1</v>
      </c>
      <c r="K29" s="26">
        <v>2</v>
      </c>
      <c r="L29" s="26">
        <v>3</v>
      </c>
      <c r="M29" s="26">
        <v>12</v>
      </c>
      <c r="N29" s="26" t="s">
        <v>80</v>
      </c>
      <c r="O29" s="29" t="s">
        <v>80</v>
      </c>
      <c r="P29" s="29" t="s">
        <v>80</v>
      </c>
      <c r="Q29" s="29" t="s">
        <v>80</v>
      </c>
      <c r="R29" s="29" t="s">
        <v>80</v>
      </c>
      <c r="S29" s="29">
        <v>5</v>
      </c>
    </row>
    <row r="30" spans="1:19" ht="13.5">
      <c r="A30" s="43">
        <v>44228</v>
      </c>
      <c r="B30" s="31">
        <v>225</v>
      </c>
      <c r="C30" s="38">
        <v>468.9</v>
      </c>
      <c r="D30" s="30">
        <v>2418</v>
      </c>
      <c r="E30" s="28">
        <v>101</v>
      </c>
      <c r="F30" s="28">
        <v>64</v>
      </c>
      <c r="G30" s="28">
        <v>13</v>
      </c>
      <c r="H30" s="28">
        <v>12</v>
      </c>
      <c r="I30" s="28" t="s">
        <v>83</v>
      </c>
      <c r="J30" s="26">
        <v>1</v>
      </c>
      <c r="K30" s="26">
        <v>7</v>
      </c>
      <c r="L30" s="26" t="s">
        <v>83</v>
      </c>
      <c r="M30" s="26">
        <v>13</v>
      </c>
      <c r="N30" s="26">
        <v>1</v>
      </c>
      <c r="O30" s="29" t="s">
        <v>83</v>
      </c>
      <c r="P30" s="29" t="s">
        <v>83</v>
      </c>
      <c r="Q30" s="29" t="s">
        <v>83</v>
      </c>
      <c r="R30" s="29">
        <v>1</v>
      </c>
      <c r="S30" s="29">
        <v>12</v>
      </c>
    </row>
    <row r="31" spans="1:19" ht="13.5">
      <c r="A31" s="43">
        <v>44256</v>
      </c>
      <c r="B31" s="31">
        <v>232</v>
      </c>
      <c r="C31" s="38">
        <v>458.8</v>
      </c>
      <c r="D31" s="30">
        <v>2396</v>
      </c>
      <c r="E31" s="28">
        <v>76</v>
      </c>
      <c r="F31" s="28">
        <v>77</v>
      </c>
      <c r="G31" s="28">
        <v>20</v>
      </c>
      <c r="H31" s="28">
        <v>14</v>
      </c>
      <c r="I31" s="28">
        <v>1</v>
      </c>
      <c r="J31" s="26">
        <v>2</v>
      </c>
      <c r="K31" s="26">
        <v>1</v>
      </c>
      <c r="L31" s="26">
        <v>3</v>
      </c>
      <c r="M31" s="26">
        <v>21</v>
      </c>
      <c r="N31" s="26">
        <v>5</v>
      </c>
      <c r="O31" s="29" t="s">
        <v>86</v>
      </c>
      <c r="P31" s="29" t="s">
        <v>86</v>
      </c>
      <c r="Q31" s="29" t="s">
        <v>86</v>
      </c>
      <c r="R31" s="29">
        <v>1</v>
      </c>
      <c r="S31" s="29">
        <v>11</v>
      </c>
    </row>
    <row r="32" spans="1:19" ht="13.5">
      <c r="A32" s="43">
        <v>44287</v>
      </c>
      <c r="B32" s="31">
        <v>348</v>
      </c>
      <c r="C32" s="38">
        <v>491</v>
      </c>
      <c r="D32" s="30">
        <v>2583</v>
      </c>
      <c r="E32" s="28">
        <v>182</v>
      </c>
      <c r="F32" s="28">
        <v>87</v>
      </c>
      <c r="G32" s="28">
        <v>24</v>
      </c>
      <c r="H32" s="28">
        <v>11</v>
      </c>
      <c r="I32" s="28">
        <v>1</v>
      </c>
      <c r="J32" s="26">
        <v>2</v>
      </c>
      <c r="K32" s="26">
        <v>2</v>
      </c>
      <c r="L32" s="26">
        <v>1</v>
      </c>
      <c r="M32" s="26">
        <v>17</v>
      </c>
      <c r="N32" s="26">
        <v>2</v>
      </c>
      <c r="O32" s="29" t="s">
        <v>89</v>
      </c>
      <c r="P32" s="29" t="s">
        <v>89</v>
      </c>
      <c r="Q32" s="29" t="s">
        <v>89</v>
      </c>
      <c r="R32" s="29">
        <v>8</v>
      </c>
      <c r="S32" s="29">
        <v>11</v>
      </c>
    </row>
    <row r="33" spans="1:19" ht="13.5">
      <c r="A33" s="43">
        <v>44317</v>
      </c>
      <c r="B33" s="31">
        <v>180</v>
      </c>
      <c r="C33" s="38">
        <v>469.6</v>
      </c>
      <c r="D33" s="30">
        <v>2315</v>
      </c>
      <c r="E33" s="28">
        <v>83</v>
      </c>
      <c r="F33" s="28">
        <v>46</v>
      </c>
      <c r="G33" s="28">
        <v>16</v>
      </c>
      <c r="H33" s="28">
        <v>8</v>
      </c>
      <c r="I33" s="28" t="s">
        <v>91</v>
      </c>
      <c r="J33" s="26" t="s">
        <v>91</v>
      </c>
      <c r="K33" s="26">
        <v>3</v>
      </c>
      <c r="L33" s="26">
        <v>2</v>
      </c>
      <c r="M33" s="26">
        <v>8</v>
      </c>
      <c r="N33" s="26">
        <v>1</v>
      </c>
      <c r="O33" s="29" t="s">
        <v>91</v>
      </c>
      <c r="P33" s="29" t="s">
        <v>91</v>
      </c>
      <c r="Q33" s="29" t="s">
        <v>91</v>
      </c>
      <c r="R33" s="29">
        <v>2</v>
      </c>
      <c r="S33" s="29">
        <v>11</v>
      </c>
    </row>
    <row r="34" spans="1:19" ht="13.5">
      <c r="A34" s="43">
        <v>44348</v>
      </c>
      <c r="B34" s="31">
        <v>194</v>
      </c>
      <c r="C34" s="38">
        <v>478.2</v>
      </c>
      <c r="D34" s="30">
        <v>2399</v>
      </c>
      <c r="E34" s="28">
        <v>99</v>
      </c>
      <c r="F34" s="28">
        <v>56</v>
      </c>
      <c r="G34" s="28">
        <v>14</v>
      </c>
      <c r="H34" s="28">
        <v>5</v>
      </c>
      <c r="I34" s="28" t="s">
        <v>94</v>
      </c>
      <c r="J34" s="26">
        <v>2</v>
      </c>
      <c r="K34" s="26">
        <v>2</v>
      </c>
      <c r="L34" s="26">
        <v>1</v>
      </c>
      <c r="M34" s="26">
        <v>10</v>
      </c>
      <c r="N34" s="26" t="s">
        <v>94</v>
      </c>
      <c r="O34" s="29" t="s">
        <v>94</v>
      </c>
      <c r="P34" s="29" t="s">
        <v>94</v>
      </c>
      <c r="Q34" s="29" t="s">
        <v>94</v>
      </c>
      <c r="R34" s="29" t="s">
        <v>94</v>
      </c>
      <c r="S34" s="29">
        <v>5</v>
      </c>
    </row>
    <row r="35" spans="1:19" ht="13.5">
      <c r="A35" s="43">
        <v>44378</v>
      </c>
      <c r="B35" s="31">
        <v>354</v>
      </c>
      <c r="C35" s="38">
        <v>486.5</v>
      </c>
      <c r="D35" s="30">
        <v>2472</v>
      </c>
      <c r="E35" s="28">
        <v>192</v>
      </c>
      <c r="F35" s="28">
        <v>111</v>
      </c>
      <c r="G35" s="28">
        <v>9</v>
      </c>
      <c r="H35" s="28">
        <v>4</v>
      </c>
      <c r="I35" s="28" t="s">
        <v>97</v>
      </c>
      <c r="J35" s="26">
        <v>2</v>
      </c>
      <c r="K35" s="26">
        <v>3</v>
      </c>
      <c r="L35" s="26">
        <v>5</v>
      </c>
      <c r="M35" s="26">
        <v>16</v>
      </c>
      <c r="N35" s="26" t="s">
        <v>97</v>
      </c>
      <c r="O35" s="29" t="s">
        <v>97</v>
      </c>
      <c r="P35" s="29" t="s">
        <v>97</v>
      </c>
      <c r="Q35" s="29" t="s">
        <v>97</v>
      </c>
      <c r="R35" s="29">
        <v>2</v>
      </c>
      <c r="S35" s="29">
        <v>10</v>
      </c>
    </row>
    <row r="36" spans="1:19" ht="13.5">
      <c r="A36" s="43">
        <v>44409</v>
      </c>
      <c r="B36" s="31">
        <v>195</v>
      </c>
      <c r="C36" s="38">
        <v>479.4</v>
      </c>
      <c r="D36" s="30">
        <v>2287</v>
      </c>
      <c r="E36" s="28">
        <v>98</v>
      </c>
      <c r="F36" s="28">
        <v>64</v>
      </c>
      <c r="G36" s="28">
        <v>10</v>
      </c>
      <c r="H36" s="28">
        <v>4</v>
      </c>
      <c r="I36" s="28" t="s">
        <v>99</v>
      </c>
      <c r="J36" s="26">
        <v>1</v>
      </c>
      <c r="K36" s="26">
        <v>6</v>
      </c>
      <c r="L36" s="26" t="s">
        <v>99</v>
      </c>
      <c r="M36" s="26">
        <v>5</v>
      </c>
      <c r="N36" s="26">
        <v>1</v>
      </c>
      <c r="O36" s="29" t="s">
        <v>99</v>
      </c>
      <c r="P36" s="29" t="s">
        <v>99</v>
      </c>
      <c r="Q36" s="29" t="s">
        <v>99</v>
      </c>
      <c r="R36" s="29" t="s">
        <v>99</v>
      </c>
      <c r="S36" s="29">
        <v>6</v>
      </c>
    </row>
    <row r="37" spans="1:19" ht="13.5">
      <c r="A37" s="43">
        <v>44440</v>
      </c>
      <c r="B37" s="31">
        <v>260</v>
      </c>
      <c r="C37" s="38">
        <v>462.4</v>
      </c>
      <c r="D37" s="30">
        <v>2296</v>
      </c>
      <c r="E37" s="28">
        <v>127</v>
      </c>
      <c r="F37" s="28">
        <v>86</v>
      </c>
      <c r="G37" s="28">
        <v>10</v>
      </c>
      <c r="H37" s="28">
        <v>3</v>
      </c>
      <c r="I37" s="28" t="s">
        <v>102</v>
      </c>
      <c r="J37" s="26">
        <v>1</v>
      </c>
      <c r="K37" s="26">
        <v>5</v>
      </c>
      <c r="L37" s="26">
        <v>3</v>
      </c>
      <c r="M37" s="26">
        <v>10</v>
      </c>
      <c r="N37" s="26" t="s">
        <v>102</v>
      </c>
      <c r="O37" s="29" t="s">
        <v>102</v>
      </c>
      <c r="P37" s="29" t="s">
        <v>102</v>
      </c>
      <c r="Q37" s="29">
        <v>1</v>
      </c>
      <c r="R37" s="29">
        <v>4</v>
      </c>
      <c r="S37" s="29">
        <v>10</v>
      </c>
    </row>
    <row r="38" spans="1:19" ht="13.5">
      <c r="A38" s="43">
        <v>44470</v>
      </c>
      <c r="B38" s="31">
        <v>210</v>
      </c>
      <c r="C38" s="38">
        <v>477.3</v>
      </c>
      <c r="D38" s="30">
        <v>2427</v>
      </c>
      <c r="E38" s="28">
        <v>124</v>
      </c>
      <c r="F38" s="28">
        <v>51</v>
      </c>
      <c r="G38" s="28">
        <v>13</v>
      </c>
      <c r="H38" s="28">
        <v>1</v>
      </c>
      <c r="I38" s="28" t="s">
        <v>105</v>
      </c>
      <c r="J38" s="26">
        <v>4</v>
      </c>
      <c r="K38" s="26">
        <v>1</v>
      </c>
      <c r="L38" s="26">
        <v>2</v>
      </c>
      <c r="M38" s="26">
        <v>6</v>
      </c>
      <c r="N38" s="26" t="s">
        <v>105</v>
      </c>
      <c r="O38" s="29" t="s">
        <v>105</v>
      </c>
      <c r="P38" s="29" t="s">
        <v>105</v>
      </c>
      <c r="Q38" s="29" t="s">
        <v>105</v>
      </c>
      <c r="R38" s="29">
        <v>2</v>
      </c>
      <c r="S38" s="29">
        <v>6</v>
      </c>
    </row>
    <row r="39" spans="1:19" ht="13.5">
      <c r="A39" s="43">
        <v>44501</v>
      </c>
      <c r="B39" s="31">
        <v>331</v>
      </c>
      <c r="C39" s="38">
        <v>495.2</v>
      </c>
      <c r="D39" s="30">
        <v>2526</v>
      </c>
      <c r="E39" s="28">
        <v>191</v>
      </c>
      <c r="F39" s="28">
        <v>100</v>
      </c>
      <c r="G39" s="28">
        <v>12</v>
      </c>
      <c r="H39" s="28">
        <v>2</v>
      </c>
      <c r="I39" s="28" t="s">
        <v>107</v>
      </c>
      <c r="J39" s="26" t="s">
        <v>107</v>
      </c>
      <c r="K39" s="26">
        <v>2</v>
      </c>
      <c r="L39" s="26">
        <v>3</v>
      </c>
      <c r="M39" s="26">
        <v>13</v>
      </c>
      <c r="N39" s="26">
        <v>2</v>
      </c>
      <c r="O39" s="29" t="s">
        <v>107</v>
      </c>
      <c r="P39" s="29" t="s">
        <v>107</v>
      </c>
      <c r="Q39" s="29" t="s">
        <v>107</v>
      </c>
      <c r="R39" s="29" t="s">
        <v>107</v>
      </c>
      <c r="S39" s="29">
        <v>6</v>
      </c>
    </row>
    <row r="40" spans="1:19" ht="13.5">
      <c r="A40" s="43">
        <v>44531</v>
      </c>
      <c r="B40" s="31">
        <v>413</v>
      </c>
      <c r="C40" s="38">
        <v>518.4</v>
      </c>
      <c r="D40" s="30">
        <v>2690</v>
      </c>
      <c r="E40" s="28">
        <v>228</v>
      </c>
      <c r="F40" s="28">
        <v>135</v>
      </c>
      <c r="G40" s="28">
        <v>18</v>
      </c>
      <c r="H40" s="28">
        <v>4</v>
      </c>
      <c r="I40" s="28">
        <v>1</v>
      </c>
      <c r="J40" s="26">
        <v>2</v>
      </c>
      <c r="K40" s="26">
        <v>4</v>
      </c>
      <c r="L40" s="26">
        <v>2</v>
      </c>
      <c r="M40" s="26">
        <v>13</v>
      </c>
      <c r="N40" s="26">
        <v>2</v>
      </c>
      <c r="O40" s="29" t="s">
        <v>109</v>
      </c>
      <c r="P40" s="29" t="s">
        <v>109</v>
      </c>
      <c r="Q40" s="29" t="s">
        <v>109</v>
      </c>
      <c r="R40" s="29">
        <v>1</v>
      </c>
      <c r="S40" s="29">
        <v>3</v>
      </c>
    </row>
    <row r="42" ht="375" customHeight="1"/>
    <row r="43" s="46" customFormat="1" ht="11.25" customHeight="1"/>
    <row r="44" s="46" customFormat="1" ht="11.25" customHeight="1"/>
    <row r="45" s="46" customFormat="1" ht="0.75" customHeight="1"/>
    <row r="46" spans="2:5" s="47" customFormat="1" ht="0.75" customHeight="1">
      <c r="B46" s="47" t="s">
        <v>64</v>
      </c>
      <c r="C46" s="47" t="s">
        <v>65</v>
      </c>
      <c r="D46" s="47" t="s">
        <v>78</v>
      </c>
      <c r="E46" s="47" t="s">
        <v>79</v>
      </c>
    </row>
    <row r="47" spans="2:5" s="47" customFormat="1" ht="0.75" customHeight="1">
      <c r="B47" s="48" t="s">
        <v>42</v>
      </c>
      <c r="C47" s="48" t="s">
        <v>43</v>
      </c>
      <c r="D47" s="48" t="s">
        <v>44</v>
      </c>
      <c r="E47" s="48" t="s">
        <v>45</v>
      </c>
    </row>
    <row r="48" spans="1:5" s="47" customFormat="1" ht="0.75" customHeight="1">
      <c r="A48" s="49" t="s">
        <v>52</v>
      </c>
      <c r="B48" s="47">
        <v>2661</v>
      </c>
      <c r="C48" s="47">
        <v>2301</v>
      </c>
      <c r="D48" s="47">
        <v>1555</v>
      </c>
      <c r="E48" s="47">
        <v>682</v>
      </c>
    </row>
    <row r="49" spans="1:5" s="47" customFormat="1" ht="0.75" customHeight="1">
      <c r="A49" s="49" t="s">
        <v>53</v>
      </c>
      <c r="B49" s="47">
        <v>2588</v>
      </c>
      <c r="C49" s="47">
        <v>2195</v>
      </c>
      <c r="D49" s="47">
        <v>1517</v>
      </c>
      <c r="E49" s="47">
        <v>622</v>
      </c>
    </row>
    <row r="50" spans="1:5" s="47" customFormat="1" ht="0.75" customHeight="1">
      <c r="A50" s="49" t="s">
        <v>54</v>
      </c>
      <c r="B50" s="47">
        <v>2399</v>
      </c>
      <c r="C50" s="47">
        <v>1923</v>
      </c>
      <c r="D50" s="47">
        <v>1407</v>
      </c>
      <c r="E50" s="47">
        <v>664</v>
      </c>
    </row>
    <row r="51" spans="1:5" s="47" customFormat="1" ht="0.75" customHeight="1">
      <c r="A51" s="49" t="s">
        <v>55</v>
      </c>
      <c r="B51" s="47">
        <v>2284</v>
      </c>
      <c r="C51" s="47">
        <v>1783</v>
      </c>
      <c r="D51" s="47">
        <v>1234</v>
      </c>
      <c r="E51" s="47">
        <v>635</v>
      </c>
    </row>
    <row r="52" spans="1:5" s="47" customFormat="1" ht="0.75" customHeight="1">
      <c r="A52" s="49" t="s">
        <v>56</v>
      </c>
      <c r="B52" s="47">
        <v>2258</v>
      </c>
      <c r="C52" s="47">
        <v>1829</v>
      </c>
      <c r="D52" s="47">
        <v>1211</v>
      </c>
      <c r="E52" s="47">
        <v>673</v>
      </c>
    </row>
    <row r="53" spans="1:5" s="47" customFormat="1" ht="0.75" customHeight="1">
      <c r="A53" s="49" t="s">
        <v>57</v>
      </c>
      <c r="B53" s="47">
        <v>2215</v>
      </c>
      <c r="C53" s="47">
        <v>1850</v>
      </c>
      <c r="D53" s="47">
        <v>1134</v>
      </c>
      <c r="E53" s="47">
        <v>724</v>
      </c>
    </row>
    <row r="54" spans="1:5" s="47" customFormat="1" ht="0.75" customHeight="1">
      <c r="A54" s="49" t="s">
        <v>58</v>
      </c>
      <c r="B54" s="47">
        <v>2365</v>
      </c>
      <c r="C54" s="47">
        <v>1921</v>
      </c>
      <c r="D54" s="47">
        <v>1207</v>
      </c>
      <c r="E54" s="47">
        <v>754</v>
      </c>
    </row>
    <row r="55" spans="1:5" s="47" customFormat="1" ht="0.75" customHeight="1">
      <c r="A55" s="49" t="s">
        <v>59</v>
      </c>
      <c r="B55" s="47">
        <v>2367</v>
      </c>
      <c r="C55" s="47">
        <v>1996</v>
      </c>
      <c r="D55" s="47">
        <v>1379</v>
      </c>
      <c r="E55" s="47">
        <v>727</v>
      </c>
    </row>
    <row r="56" spans="1:5" s="47" customFormat="1" ht="0.75" customHeight="1">
      <c r="A56" s="49" t="s">
        <v>60</v>
      </c>
      <c r="B56" s="47">
        <v>2302</v>
      </c>
      <c r="C56" s="47">
        <v>1985</v>
      </c>
      <c r="D56" s="47">
        <v>1277</v>
      </c>
      <c r="E56" s="47">
        <v>717</v>
      </c>
    </row>
    <row r="57" spans="1:5" s="47" customFormat="1" ht="0.75" customHeight="1">
      <c r="A57" s="49" t="s">
        <v>61</v>
      </c>
      <c r="B57" s="47">
        <v>2520</v>
      </c>
      <c r="C57" s="47">
        <v>2307</v>
      </c>
      <c r="D57" s="47">
        <v>1337</v>
      </c>
      <c r="E57" s="47">
        <v>701</v>
      </c>
    </row>
    <row r="58" spans="1:5" s="47" customFormat="1" ht="0.75" customHeight="1">
      <c r="A58" s="49" t="s">
        <v>62</v>
      </c>
      <c r="B58" s="47">
        <v>2628</v>
      </c>
      <c r="C58" s="47">
        <v>2391</v>
      </c>
      <c r="D58" s="47">
        <v>1573</v>
      </c>
      <c r="E58" s="47">
        <v>717</v>
      </c>
    </row>
    <row r="59" spans="1:5" s="47" customFormat="1" ht="0.75" customHeight="1">
      <c r="A59" s="49" t="s">
        <v>63</v>
      </c>
      <c r="B59" s="47">
        <v>2751</v>
      </c>
      <c r="C59" s="47">
        <v>2513</v>
      </c>
      <c r="D59" s="47">
        <v>1667</v>
      </c>
      <c r="E59" s="47">
        <v>685</v>
      </c>
    </row>
    <row r="60" spans="1:5" s="47" customFormat="1" ht="0.75" customHeight="1">
      <c r="A60" s="49" t="s">
        <v>66</v>
      </c>
      <c r="B60" s="50">
        <f>IF(E10=0,NA(),E10)</f>
        <v>2713</v>
      </c>
      <c r="C60" s="50">
        <f>IF(F10=0,NA(),F10)</f>
        <v>2453</v>
      </c>
      <c r="D60" s="50">
        <f>IF('交雑種'!L10=0,NA(),'交雑種'!L10)</f>
        <v>1587</v>
      </c>
      <c r="E60" s="50">
        <f>IF('乳牛'!R10=0,NA(),'乳牛'!R10)</f>
        <v>658</v>
      </c>
    </row>
    <row r="61" spans="1:5" s="47" customFormat="1" ht="0.75" customHeight="1">
      <c r="A61" s="49" t="s">
        <v>67</v>
      </c>
      <c r="B61" s="50">
        <f aca="true" t="shared" si="0" ref="B61:B71">IF(E11=0,NA(),E11)</f>
        <v>2721</v>
      </c>
      <c r="C61" s="50">
        <f aca="true" t="shared" si="1" ref="C61:C71">IF(F11=0,NA(),F11)</f>
        <v>2473</v>
      </c>
      <c r="D61" s="50">
        <f>IF('交雑種'!L11=0,NA(),'交雑種'!L11)</f>
        <v>1512</v>
      </c>
      <c r="E61" s="50">
        <f>IF('乳牛'!R11=0,NA(),'乳牛'!R11)</f>
        <v>656</v>
      </c>
    </row>
    <row r="62" spans="1:5" s="47" customFormat="1" ht="0.75" customHeight="1">
      <c r="A62" s="49" t="s">
        <v>68</v>
      </c>
      <c r="B62" s="50">
        <f t="shared" si="0"/>
        <v>2812</v>
      </c>
      <c r="C62" s="50">
        <f t="shared" si="1"/>
        <v>2564</v>
      </c>
      <c r="D62" s="50">
        <f>IF('交雑種'!L12=0,NA(),'交雑種'!L12)</f>
        <v>1601</v>
      </c>
      <c r="E62" s="50">
        <f>IF('乳牛'!R12=0,NA(),'乳牛'!R12)</f>
        <v>673</v>
      </c>
    </row>
    <row r="63" spans="1:5" s="47" customFormat="1" ht="0.75" customHeight="1">
      <c r="A63" s="49" t="s">
        <v>69</v>
      </c>
      <c r="B63" s="50">
        <f t="shared" si="0"/>
        <v>2838</v>
      </c>
      <c r="C63" s="50">
        <f t="shared" si="1"/>
        <v>2603</v>
      </c>
      <c r="D63" s="50">
        <f>IF('交雑種'!L13=0,NA(),'交雑種'!L13)</f>
        <v>1631</v>
      </c>
      <c r="E63" s="50">
        <f>IF('乳牛'!R13=0,NA(),'乳牛'!R13)</f>
        <v>774</v>
      </c>
    </row>
    <row r="64" spans="1:5" s="47" customFormat="1" ht="0.75" customHeight="1">
      <c r="A64" s="49" t="s">
        <v>70</v>
      </c>
      <c r="B64" s="50">
        <f t="shared" si="0"/>
        <v>2625</v>
      </c>
      <c r="C64" s="50">
        <f t="shared" si="1"/>
        <v>2336</v>
      </c>
      <c r="D64" s="50">
        <f>IF('交雑種'!L14=0,NA(),'交雑種'!L14)</f>
        <v>1586</v>
      </c>
      <c r="E64" s="50">
        <f>IF('乳牛'!R14=0,NA(),'乳牛'!R14)</f>
        <v>822</v>
      </c>
    </row>
    <row r="65" spans="1:5" s="47" customFormat="1" ht="0.75" customHeight="1">
      <c r="A65" s="49" t="s">
        <v>71</v>
      </c>
      <c r="B65" s="50">
        <f t="shared" si="0"/>
        <v>2632</v>
      </c>
      <c r="C65" s="50">
        <f t="shared" si="1"/>
        <v>2357</v>
      </c>
      <c r="D65" s="50">
        <f>IF('交雑種'!L15=0,NA(),'交雑種'!L15)</f>
        <v>1588</v>
      </c>
      <c r="E65" s="50">
        <f>IF('乳牛'!R15=0,NA(),'乳牛'!R15)</f>
        <v>801</v>
      </c>
    </row>
    <row r="66" spans="1:5" s="47" customFormat="1" ht="0.75" customHeight="1">
      <c r="A66" s="49" t="s">
        <v>72</v>
      </c>
      <c r="B66" s="50">
        <f t="shared" si="0"/>
        <v>2718</v>
      </c>
      <c r="C66" s="50">
        <f t="shared" si="1"/>
        <v>2324</v>
      </c>
      <c r="D66" s="50">
        <f>IF('交雑種'!L16=0,NA(),'交雑種'!L16)</f>
        <v>1576</v>
      </c>
      <c r="E66" s="50">
        <f>IF('乳牛'!R16=0,NA(),'乳牛'!R16)</f>
        <v>733</v>
      </c>
    </row>
    <row r="67" spans="1:5" s="47" customFormat="1" ht="0.75" customHeight="1">
      <c r="A67" s="49" t="s">
        <v>73</v>
      </c>
      <c r="B67" s="50">
        <f t="shared" si="0"/>
        <v>2513</v>
      </c>
      <c r="C67" s="50">
        <f t="shared" si="1"/>
        <v>2196</v>
      </c>
      <c r="D67" s="50">
        <f>IF('交雑種'!L17=0,NA(),'交雑種'!L17)</f>
        <v>1466</v>
      </c>
      <c r="E67" s="50">
        <f>IF('乳牛'!R17=0,NA(),'乳牛'!R17)</f>
        <v>725</v>
      </c>
    </row>
    <row r="68" spans="1:5" s="47" customFormat="1" ht="0.75" customHeight="1">
      <c r="A68" s="49" t="s">
        <v>74</v>
      </c>
      <c r="B68" s="50">
        <f t="shared" si="0"/>
        <v>2519</v>
      </c>
      <c r="C68" s="50">
        <f t="shared" si="1"/>
        <v>2232</v>
      </c>
      <c r="D68" s="50">
        <f>IF('交雑種'!L18=0,NA(),'交雑種'!L18)</f>
        <v>1419</v>
      </c>
      <c r="E68" s="50">
        <f>IF('乳牛'!R18=0,NA(),'乳牛'!R18)</f>
        <v>658</v>
      </c>
    </row>
    <row r="69" spans="1:5" s="47" customFormat="1" ht="0.75" customHeight="1">
      <c r="A69" s="49" t="s">
        <v>75</v>
      </c>
      <c r="B69" s="50">
        <f t="shared" si="0"/>
        <v>2606</v>
      </c>
      <c r="C69" s="50">
        <f t="shared" si="1"/>
        <v>2335</v>
      </c>
      <c r="D69" s="50">
        <f>IF('交雑種'!L19=0,NA(),'交雑種'!L19)</f>
        <v>1360</v>
      </c>
      <c r="E69" s="50">
        <f>IF('乳牛'!R19=0,NA(),'乳牛'!R19)</f>
        <v>608</v>
      </c>
    </row>
    <row r="70" spans="1:5" s="47" customFormat="1" ht="0.75" customHeight="1">
      <c r="A70" s="49" t="s">
        <v>76</v>
      </c>
      <c r="B70" s="50">
        <f t="shared" si="0"/>
        <v>2706</v>
      </c>
      <c r="C70" s="50">
        <f t="shared" si="1"/>
        <v>2425</v>
      </c>
      <c r="D70" s="50">
        <f>IF('交雑種'!L20=0,NA(),'交雑種'!L20)</f>
        <v>1445</v>
      </c>
      <c r="E70" s="50">
        <f>IF('乳牛'!R20=0,NA(),'乳牛'!R20)</f>
        <v>536</v>
      </c>
    </row>
    <row r="71" spans="1:5" s="47" customFormat="1" ht="0.75" customHeight="1">
      <c r="A71" s="49" t="s">
        <v>77</v>
      </c>
      <c r="B71" s="50">
        <f t="shared" si="0"/>
        <v>2901</v>
      </c>
      <c r="C71" s="50">
        <f t="shared" si="1"/>
        <v>2583</v>
      </c>
      <c r="D71" s="50">
        <f>IF('交雑種'!L21=0,NA(),'交雑種'!L21)</f>
        <v>1576</v>
      </c>
      <c r="E71" s="50">
        <f>IF('乳牛'!R21=0,NA(),'乳牛'!R21)</f>
        <v>532</v>
      </c>
    </row>
    <row r="72" s="47" customFormat="1" ht="0.75" customHeight="1"/>
    <row r="73" s="46" customFormat="1" ht="0.75" customHeight="1"/>
    <row r="74" spans="1:6" s="51" customFormat="1" ht="0.75" customHeight="1">
      <c r="A74" s="47"/>
      <c r="B74" s="47"/>
      <c r="C74" s="47"/>
      <c r="D74" s="47"/>
      <c r="E74" s="47"/>
      <c r="F74" s="47"/>
    </row>
    <row r="75" spans="1:6" s="51" customFormat="1" ht="0.75" customHeight="1">
      <c r="A75" s="47"/>
      <c r="B75" s="47"/>
      <c r="C75" s="47"/>
      <c r="D75" s="47"/>
      <c r="E75" s="47"/>
      <c r="F75" s="47"/>
    </row>
    <row r="76" spans="1:6" s="51" customFormat="1" ht="0.75" customHeight="1">
      <c r="A76" s="47"/>
      <c r="B76" s="47"/>
      <c r="C76" s="47"/>
      <c r="D76" s="47"/>
      <c r="E76" s="47"/>
      <c r="F76" s="47"/>
    </row>
    <row r="77" s="51" customFormat="1" ht="0.75" customHeight="1"/>
    <row r="78" s="51" customFormat="1" ht="0.75" customHeight="1"/>
    <row r="79" s="51" customFormat="1" ht="0.75" customHeight="1"/>
    <row r="80" s="51" customFormat="1" ht="0.75" customHeight="1"/>
  </sheetData>
  <sheetProtection formatCells="0"/>
  <mergeCells count="10">
    <mergeCell ref="A26:A28"/>
    <mergeCell ref="E26:S26"/>
    <mergeCell ref="E27:I27"/>
    <mergeCell ref="J27:N27"/>
    <mergeCell ref="O27:S27"/>
    <mergeCell ref="A7:A9"/>
    <mergeCell ref="E7:S7"/>
    <mergeCell ref="E8:I8"/>
    <mergeCell ref="J8:N8"/>
    <mergeCell ref="O8:S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2" t="s">
        <v>19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4"/>
      <c r="B3" s="4"/>
      <c r="C3" s="4"/>
      <c r="D3" s="1" t="s">
        <v>20</v>
      </c>
      <c r="E3" s="1"/>
      <c r="F3" s="1" t="s">
        <v>31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8.75">
      <c r="A4" s="21" t="s">
        <v>46</v>
      </c>
    </row>
    <row r="5" spans="2:19" ht="18.75">
      <c r="B5" s="19" t="s">
        <v>39</v>
      </c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19" ht="13.5">
      <c r="A7" s="52" t="s">
        <v>0</v>
      </c>
      <c r="B7" s="6"/>
      <c r="C7" s="6"/>
      <c r="D7" s="11"/>
      <c r="E7" s="55" t="s">
        <v>34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</row>
    <row r="8" spans="1:19" ht="13.5">
      <c r="A8" s="53"/>
      <c r="B8" s="7" t="s">
        <v>21</v>
      </c>
      <c r="C8" s="7" t="s">
        <v>32</v>
      </c>
      <c r="D8" s="12" t="s">
        <v>33</v>
      </c>
      <c r="E8" s="58" t="s">
        <v>1</v>
      </c>
      <c r="F8" s="58"/>
      <c r="G8" s="58"/>
      <c r="H8" s="58"/>
      <c r="I8" s="58"/>
      <c r="J8" s="59" t="s">
        <v>2</v>
      </c>
      <c r="K8" s="59"/>
      <c r="L8" s="59"/>
      <c r="M8" s="59"/>
      <c r="N8" s="59"/>
      <c r="O8" s="60" t="s">
        <v>3</v>
      </c>
      <c r="P8" s="60"/>
      <c r="Q8" s="60"/>
      <c r="R8" s="60"/>
      <c r="S8" s="60"/>
    </row>
    <row r="9" spans="1:19" ht="13.5">
      <c r="A9" s="54"/>
      <c r="B9" s="5" t="s">
        <v>37</v>
      </c>
      <c r="C9" s="5" t="s">
        <v>36</v>
      </c>
      <c r="D9" s="18" t="s">
        <v>35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</row>
    <row r="10" spans="1:19" ht="13.5">
      <c r="A10" s="43">
        <v>44197</v>
      </c>
      <c r="B10" s="39">
        <v>52</v>
      </c>
      <c r="C10" s="40">
        <v>486.2</v>
      </c>
      <c r="D10" s="30">
        <v>1580</v>
      </c>
      <c r="E10" s="28">
        <v>1902</v>
      </c>
      <c r="F10" s="28">
        <v>1751</v>
      </c>
      <c r="G10" s="28">
        <v>1370</v>
      </c>
      <c r="H10" s="28" t="s">
        <v>82</v>
      </c>
      <c r="I10" s="28" t="s">
        <v>82</v>
      </c>
      <c r="J10" s="26" t="s">
        <v>82</v>
      </c>
      <c r="K10" s="26">
        <v>1774</v>
      </c>
      <c r="L10" s="26">
        <v>1587</v>
      </c>
      <c r="M10" s="26">
        <v>1374</v>
      </c>
      <c r="N10" s="26" t="s">
        <v>82</v>
      </c>
      <c r="O10" s="29" t="s">
        <v>82</v>
      </c>
      <c r="P10" s="29">
        <v>1675</v>
      </c>
      <c r="Q10" s="29">
        <v>1467</v>
      </c>
      <c r="R10" s="29">
        <v>1176</v>
      </c>
      <c r="S10" s="29">
        <v>728</v>
      </c>
    </row>
    <row r="11" spans="1:19" ht="13.5">
      <c r="A11" s="43">
        <v>44228</v>
      </c>
      <c r="B11" s="39">
        <v>48</v>
      </c>
      <c r="C11" s="40">
        <v>472.9</v>
      </c>
      <c r="D11" s="41">
        <v>1487</v>
      </c>
      <c r="E11" s="28" t="s">
        <v>85</v>
      </c>
      <c r="F11" s="28">
        <v>1761</v>
      </c>
      <c r="G11" s="28">
        <v>1625</v>
      </c>
      <c r="H11" s="28">
        <v>1300</v>
      </c>
      <c r="I11" s="28" t="s">
        <v>85</v>
      </c>
      <c r="J11" s="26">
        <v>1743</v>
      </c>
      <c r="K11" s="26">
        <v>1756</v>
      </c>
      <c r="L11" s="26">
        <v>1512</v>
      </c>
      <c r="M11" s="26">
        <v>1189</v>
      </c>
      <c r="N11" s="26" t="s">
        <v>85</v>
      </c>
      <c r="O11" s="29" t="s">
        <v>85</v>
      </c>
      <c r="P11" s="29" t="s">
        <v>85</v>
      </c>
      <c r="Q11" s="29">
        <v>1317</v>
      </c>
      <c r="R11" s="29">
        <v>931</v>
      </c>
      <c r="S11" s="29">
        <v>616</v>
      </c>
    </row>
    <row r="12" spans="1:19" ht="13.5">
      <c r="A12" s="43">
        <v>44256</v>
      </c>
      <c r="B12" s="39">
        <v>58</v>
      </c>
      <c r="C12" s="40">
        <v>469</v>
      </c>
      <c r="D12" s="41">
        <v>1522</v>
      </c>
      <c r="E12" s="28">
        <v>1969</v>
      </c>
      <c r="F12" s="28">
        <v>1756</v>
      </c>
      <c r="G12" s="28">
        <v>1658</v>
      </c>
      <c r="H12" s="28" t="s">
        <v>88</v>
      </c>
      <c r="I12" s="28" t="s">
        <v>88</v>
      </c>
      <c r="J12" s="26">
        <v>1840</v>
      </c>
      <c r="K12" s="26">
        <v>1708</v>
      </c>
      <c r="L12" s="26">
        <v>1601</v>
      </c>
      <c r="M12" s="26">
        <v>1281</v>
      </c>
      <c r="N12" s="26" t="s">
        <v>88</v>
      </c>
      <c r="O12" s="29" t="s">
        <v>88</v>
      </c>
      <c r="P12" s="29" t="s">
        <v>88</v>
      </c>
      <c r="Q12" s="29">
        <v>1398</v>
      </c>
      <c r="R12" s="29">
        <v>913</v>
      </c>
      <c r="S12" s="29" t="s">
        <v>88</v>
      </c>
    </row>
    <row r="13" spans="1:19" ht="13.5">
      <c r="A13" s="43">
        <v>44287</v>
      </c>
      <c r="B13" s="39">
        <v>84</v>
      </c>
      <c r="C13" s="40">
        <v>487.3</v>
      </c>
      <c r="D13" s="41">
        <v>1596</v>
      </c>
      <c r="E13" s="28">
        <v>2090</v>
      </c>
      <c r="F13" s="28">
        <v>1781</v>
      </c>
      <c r="G13" s="28">
        <v>1770</v>
      </c>
      <c r="H13" s="28">
        <v>1592</v>
      </c>
      <c r="I13" s="28" t="s">
        <v>90</v>
      </c>
      <c r="J13" s="26" t="s">
        <v>90</v>
      </c>
      <c r="K13" s="26">
        <v>1774</v>
      </c>
      <c r="L13" s="26">
        <v>1631</v>
      </c>
      <c r="M13" s="26">
        <v>1355</v>
      </c>
      <c r="N13" s="26" t="s">
        <v>90</v>
      </c>
      <c r="O13" s="29" t="s">
        <v>90</v>
      </c>
      <c r="P13" s="29">
        <v>1531</v>
      </c>
      <c r="Q13" s="29">
        <v>1288</v>
      </c>
      <c r="R13" s="29">
        <v>1437</v>
      </c>
      <c r="S13" s="29">
        <v>619</v>
      </c>
    </row>
    <row r="14" spans="1:19" ht="13.5">
      <c r="A14" s="43">
        <v>44317</v>
      </c>
      <c r="B14" s="39">
        <v>42</v>
      </c>
      <c r="C14" s="40">
        <v>471.2</v>
      </c>
      <c r="D14" s="41">
        <v>1531</v>
      </c>
      <c r="E14" s="28">
        <v>2041</v>
      </c>
      <c r="F14" s="28">
        <v>1796</v>
      </c>
      <c r="G14" s="28">
        <v>1632</v>
      </c>
      <c r="H14" s="28" t="s">
        <v>93</v>
      </c>
      <c r="I14" s="28" t="s">
        <v>93</v>
      </c>
      <c r="J14" s="26">
        <v>1731</v>
      </c>
      <c r="K14" s="26">
        <v>1723</v>
      </c>
      <c r="L14" s="26">
        <v>1586</v>
      </c>
      <c r="M14" s="26">
        <v>1429</v>
      </c>
      <c r="N14" s="26" t="s">
        <v>93</v>
      </c>
      <c r="O14" s="29" t="s">
        <v>93</v>
      </c>
      <c r="P14" s="29" t="s">
        <v>93</v>
      </c>
      <c r="Q14" s="29">
        <v>1385</v>
      </c>
      <c r="R14" s="29">
        <v>823</v>
      </c>
      <c r="S14" s="29">
        <v>878</v>
      </c>
    </row>
    <row r="15" spans="1:19" ht="13.5">
      <c r="A15" s="43">
        <v>44348</v>
      </c>
      <c r="B15" s="39">
        <v>52</v>
      </c>
      <c r="C15" s="40">
        <v>496.4</v>
      </c>
      <c r="D15" s="41">
        <v>1594</v>
      </c>
      <c r="E15" s="28" t="s">
        <v>96</v>
      </c>
      <c r="F15" s="28">
        <v>1836</v>
      </c>
      <c r="G15" s="28">
        <v>1588</v>
      </c>
      <c r="H15" s="28" t="s">
        <v>96</v>
      </c>
      <c r="I15" s="28" t="s">
        <v>96</v>
      </c>
      <c r="J15" s="26" t="s">
        <v>96</v>
      </c>
      <c r="K15" s="26">
        <v>1758</v>
      </c>
      <c r="L15" s="26">
        <v>1588</v>
      </c>
      <c r="M15" s="26">
        <v>1240</v>
      </c>
      <c r="N15" s="26" t="s">
        <v>96</v>
      </c>
      <c r="O15" s="29" t="s">
        <v>96</v>
      </c>
      <c r="P15" s="29">
        <v>1632</v>
      </c>
      <c r="Q15" s="29">
        <v>1479</v>
      </c>
      <c r="R15" s="29">
        <v>456</v>
      </c>
      <c r="S15" s="29">
        <v>976</v>
      </c>
    </row>
    <row r="16" spans="1:19" ht="13.5">
      <c r="A16" s="43">
        <v>44378</v>
      </c>
      <c r="B16" s="39">
        <v>56</v>
      </c>
      <c r="C16" s="40">
        <v>465.3</v>
      </c>
      <c r="D16" s="41">
        <v>1544</v>
      </c>
      <c r="E16" s="28" t="s">
        <v>98</v>
      </c>
      <c r="F16" s="28">
        <v>1970</v>
      </c>
      <c r="G16" s="28">
        <v>1531</v>
      </c>
      <c r="H16" s="28" t="s">
        <v>98</v>
      </c>
      <c r="I16" s="28" t="s">
        <v>98</v>
      </c>
      <c r="J16" s="26" t="s">
        <v>98</v>
      </c>
      <c r="K16" s="26">
        <v>1818</v>
      </c>
      <c r="L16" s="26">
        <v>1576</v>
      </c>
      <c r="M16" s="26">
        <v>1250</v>
      </c>
      <c r="N16" s="26">
        <v>810</v>
      </c>
      <c r="O16" s="29" t="s">
        <v>98</v>
      </c>
      <c r="P16" s="29" t="s">
        <v>98</v>
      </c>
      <c r="Q16" s="29">
        <v>1169</v>
      </c>
      <c r="R16" s="29">
        <v>998</v>
      </c>
      <c r="S16" s="29">
        <v>1048</v>
      </c>
    </row>
    <row r="17" spans="1:19" ht="13.5">
      <c r="A17" s="43">
        <v>44409</v>
      </c>
      <c r="B17" s="39">
        <v>51</v>
      </c>
      <c r="C17" s="40">
        <v>459</v>
      </c>
      <c r="D17" s="41">
        <v>1464</v>
      </c>
      <c r="E17" s="28" t="s">
        <v>101</v>
      </c>
      <c r="F17" s="28">
        <v>1762</v>
      </c>
      <c r="G17" s="28">
        <v>1675</v>
      </c>
      <c r="H17" s="28" t="s">
        <v>101</v>
      </c>
      <c r="I17" s="28" t="s">
        <v>101</v>
      </c>
      <c r="J17" s="26">
        <v>1834</v>
      </c>
      <c r="K17" s="26">
        <v>1743</v>
      </c>
      <c r="L17" s="26">
        <v>1466</v>
      </c>
      <c r="M17" s="26">
        <v>1254</v>
      </c>
      <c r="N17" s="26" t="s">
        <v>101</v>
      </c>
      <c r="O17" s="29" t="s">
        <v>101</v>
      </c>
      <c r="P17" s="29" t="s">
        <v>101</v>
      </c>
      <c r="Q17" s="29">
        <v>1418</v>
      </c>
      <c r="R17" s="29">
        <v>915</v>
      </c>
      <c r="S17" s="29">
        <v>632</v>
      </c>
    </row>
    <row r="18" spans="1:19" ht="13.5">
      <c r="A18" s="43">
        <v>44440</v>
      </c>
      <c r="B18" s="39">
        <v>50</v>
      </c>
      <c r="C18" s="40">
        <v>478.1</v>
      </c>
      <c r="D18" s="41">
        <v>1417</v>
      </c>
      <c r="E18" s="28" t="s">
        <v>104</v>
      </c>
      <c r="F18" s="28">
        <v>1838</v>
      </c>
      <c r="G18" s="28">
        <v>1630</v>
      </c>
      <c r="H18" s="28">
        <v>1317</v>
      </c>
      <c r="I18" s="28" t="s">
        <v>104</v>
      </c>
      <c r="J18" s="26" t="s">
        <v>104</v>
      </c>
      <c r="K18" s="26">
        <v>1630</v>
      </c>
      <c r="L18" s="26">
        <v>1419</v>
      </c>
      <c r="M18" s="26">
        <v>1149</v>
      </c>
      <c r="N18" s="26" t="s">
        <v>104</v>
      </c>
      <c r="O18" s="29" t="s">
        <v>104</v>
      </c>
      <c r="P18" s="29">
        <v>1548</v>
      </c>
      <c r="Q18" s="29">
        <v>1208</v>
      </c>
      <c r="R18" s="29">
        <v>843</v>
      </c>
      <c r="S18" s="29" t="s">
        <v>104</v>
      </c>
    </row>
    <row r="19" spans="1:19" ht="13.5">
      <c r="A19" s="43">
        <v>44470</v>
      </c>
      <c r="B19" s="39">
        <v>55</v>
      </c>
      <c r="C19" s="40">
        <v>442.5</v>
      </c>
      <c r="D19" s="41">
        <v>1357</v>
      </c>
      <c r="E19" s="28">
        <v>1962</v>
      </c>
      <c r="F19" s="28">
        <v>1708</v>
      </c>
      <c r="G19" s="28">
        <v>1551</v>
      </c>
      <c r="H19" s="28" t="s">
        <v>106</v>
      </c>
      <c r="I19" s="28" t="s">
        <v>106</v>
      </c>
      <c r="J19" s="26" t="s">
        <v>106</v>
      </c>
      <c r="K19" s="26">
        <v>1638</v>
      </c>
      <c r="L19" s="26">
        <v>1360</v>
      </c>
      <c r="M19" s="26">
        <v>1140</v>
      </c>
      <c r="N19" s="26">
        <v>643</v>
      </c>
      <c r="O19" s="29" t="s">
        <v>106</v>
      </c>
      <c r="P19" s="29">
        <v>1406</v>
      </c>
      <c r="Q19" s="29">
        <v>1168</v>
      </c>
      <c r="R19" s="29">
        <v>773</v>
      </c>
      <c r="S19" s="29">
        <v>582</v>
      </c>
    </row>
    <row r="20" spans="1:19" ht="13.5">
      <c r="A20" s="43">
        <v>44501</v>
      </c>
      <c r="B20" s="39">
        <v>43</v>
      </c>
      <c r="C20" s="40">
        <v>493.3</v>
      </c>
      <c r="D20" s="41">
        <v>1503</v>
      </c>
      <c r="E20" s="28" t="s">
        <v>108</v>
      </c>
      <c r="F20" s="28">
        <v>1818</v>
      </c>
      <c r="G20" s="28">
        <v>1637</v>
      </c>
      <c r="H20" s="28" t="s">
        <v>108</v>
      </c>
      <c r="I20" s="28" t="s">
        <v>108</v>
      </c>
      <c r="J20" s="26" t="s">
        <v>108</v>
      </c>
      <c r="K20" s="26">
        <v>1793</v>
      </c>
      <c r="L20" s="26">
        <v>1445</v>
      </c>
      <c r="M20" s="26">
        <v>1163</v>
      </c>
      <c r="N20" s="26" t="s">
        <v>108</v>
      </c>
      <c r="O20" s="29" t="s">
        <v>108</v>
      </c>
      <c r="P20" s="29" t="s">
        <v>108</v>
      </c>
      <c r="Q20" s="29">
        <v>1403</v>
      </c>
      <c r="R20" s="29">
        <v>798</v>
      </c>
      <c r="S20" s="29" t="s">
        <v>108</v>
      </c>
    </row>
    <row r="21" spans="1:19" ht="13.5">
      <c r="A21" s="43">
        <v>44531</v>
      </c>
      <c r="B21" s="39">
        <v>61</v>
      </c>
      <c r="C21" s="40">
        <v>509.9</v>
      </c>
      <c r="D21" s="41">
        <v>1485</v>
      </c>
      <c r="E21" s="28" t="s">
        <v>110</v>
      </c>
      <c r="F21" s="28">
        <v>1729</v>
      </c>
      <c r="G21" s="28">
        <v>1670</v>
      </c>
      <c r="H21" s="28">
        <v>1678</v>
      </c>
      <c r="I21" s="28" t="s">
        <v>110</v>
      </c>
      <c r="J21" s="26" t="s">
        <v>110</v>
      </c>
      <c r="K21" s="26">
        <v>1665</v>
      </c>
      <c r="L21" s="26">
        <v>1576</v>
      </c>
      <c r="M21" s="26">
        <v>1070</v>
      </c>
      <c r="N21" s="26" t="s">
        <v>110</v>
      </c>
      <c r="O21" s="29" t="s">
        <v>110</v>
      </c>
      <c r="P21" s="29" t="s">
        <v>110</v>
      </c>
      <c r="Q21" s="29">
        <v>1385</v>
      </c>
      <c r="R21" s="29">
        <v>1081</v>
      </c>
      <c r="S21" s="29" t="s">
        <v>110</v>
      </c>
    </row>
    <row r="24" spans="1:19" ht="18.75">
      <c r="A24" s="1"/>
      <c r="B24" s="19" t="s">
        <v>40</v>
      </c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1:19" ht="13.5">
      <c r="A26" s="52" t="s">
        <v>0</v>
      </c>
      <c r="B26" s="6"/>
      <c r="C26" s="6"/>
      <c r="D26" s="11"/>
      <c r="E26" s="55" t="s">
        <v>41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1:19" ht="13.5">
      <c r="A27" s="53"/>
      <c r="B27" s="7" t="s">
        <v>21</v>
      </c>
      <c r="C27" s="7" t="s">
        <v>32</v>
      </c>
      <c r="D27" s="12" t="s">
        <v>33</v>
      </c>
      <c r="E27" s="58" t="s">
        <v>1</v>
      </c>
      <c r="F27" s="58"/>
      <c r="G27" s="58"/>
      <c r="H27" s="58"/>
      <c r="I27" s="58"/>
      <c r="J27" s="59" t="s">
        <v>2</v>
      </c>
      <c r="K27" s="59"/>
      <c r="L27" s="59"/>
      <c r="M27" s="59"/>
      <c r="N27" s="59"/>
      <c r="O27" s="60" t="s">
        <v>3</v>
      </c>
      <c r="P27" s="60"/>
      <c r="Q27" s="60"/>
      <c r="R27" s="60"/>
      <c r="S27" s="60"/>
    </row>
    <row r="28" spans="1:19" ht="13.5">
      <c r="A28" s="54"/>
      <c r="B28" s="5" t="s">
        <v>37</v>
      </c>
      <c r="C28" s="5" t="s">
        <v>36</v>
      </c>
      <c r="D28" s="18" t="s">
        <v>35</v>
      </c>
      <c r="E28" s="9" t="s">
        <v>4</v>
      </c>
      <c r="F28" s="9" t="s">
        <v>5</v>
      </c>
      <c r="G28" s="9" t="s">
        <v>6</v>
      </c>
      <c r="H28" s="9" t="s">
        <v>7</v>
      </c>
      <c r="I28" s="9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O28" s="10" t="s">
        <v>14</v>
      </c>
      <c r="P28" s="10" t="s">
        <v>15</v>
      </c>
      <c r="Q28" s="10" t="s">
        <v>16</v>
      </c>
      <c r="R28" s="10" t="s">
        <v>17</v>
      </c>
      <c r="S28" s="10" t="s">
        <v>18</v>
      </c>
    </row>
    <row r="29" spans="1:19" ht="13.5">
      <c r="A29" s="43">
        <v>44197</v>
      </c>
      <c r="B29" s="39">
        <v>52</v>
      </c>
      <c r="C29" s="40">
        <v>486.2</v>
      </c>
      <c r="D29" s="30">
        <v>1580</v>
      </c>
      <c r="E29" s="28">
        <v>2</v>
      </c>
      <c r="F29" s="28">
        <v>5</v>
      </c>
      <c r="G29" s="28">
        <v>3</v>
      </c>
      <c r="H29" s="28" t="s">
        <v>82</v>
      </c>
      <c r="I29" s="28" t="s">
        <v>82</v>
      </c>
      <c r="J29" s="26" t="s">
        <v>82</v>
      </c>
      <c r="K29" s="26">
        <v>6</v>
      </c>
      <c r="L29" s="26">
        <v>24</v>
      </c>
      <c r="M29" s="26">
        <v>5</v>
      </c>
      <c r="N29" s="26">
        <v>0</v>
      </c>
      <c r="O29" s="29" t="s">
        <v>82</v>
      </c>
      <c r="P29" s="29">
        <v>1</v>
      </c>
      <c r="Q29" s="29">
        <v>3</v>
      </c>
      <c r="R29" s="29">
        <v>2</v>
      </c>
      <c r="S29" s="29">
        <v>1</v>
      </c>
    </row>
    <row r="30" spans="1:19" ht="13.5">
      <c r="A30" s="43">
        <v>44228</v>
      </c>
      <c r="B30" s="39">
        <v>48</v>
      </c>
      <c r="C30" s="40">
        <v>472.9</v>
      </c>
      <c r="D30" s="41">
        <v>1487</v>
      </c>
      <c r="E30" s="28" t="s">
        <v>85</v>
      </c>
      <c r="F30" s="28">
        <v>2</v>
      </c>
      <c r="G30" s="28">
        <v>2</v>
      </c>
      <c r="H30" s="28">
        <v>1</v>
      </c>
      <c r="I30" s="28" t="s">
        <v>85</v>
      </c>
      <c r="J30" s="26">
        <v>1</v>
      </c>
      <c r="K30" s="26">
        <v>9</v>
      </c>
      <c r="L30" s="26">
        <v>19</v>
      </c>
      <c r="M30" s="26">
        <v>8</v>
      </c>
      <c r="N30" s="26" t="s">
        <v>85</v>
      </c>
      <c r="O30" s="29" t="s">
        <v>85</v>
      </c>
      <c r="P30" s="29" t="s">
        <v>85</v>
      </c>
      <c r="Q30" s="29">
        <v>3</v>
      </c>
      <c r="R30" s="29">
        <v>2</v>
      </c>
      <c r="S30" s="29">
        <v>1</v>
      </c>
    </row>
    <row r="31" spans="1:19" ht="13.5">
      <c r="A31" s="43">
        <v>44256</v>
      </c>
      <c r="B31" s="39">
        <v>58</v>
      </c>
      <c r="C31" s="40">
        <v>469</v>
      </c>
      <c r="D31" s="41">
        <v>1522</v>
      </c>
      <c r="E31" s="28">
        <v>1</v>
      </c>
      <c r="F31" s="28">
        <v>9</v>
      </c>
      <c r="G31" s="28">
        <v>4</v>
      </c>
      <c r="H31" s="28" t="s">
        <v>88</v>
      </c>
      <c r="I31" s="28" t="s">
        <v>88</v>
      </c>
      <c r="J31" s="26">
        <v>1</v>
      </c>
      <c r="K31" s="26">
        <v>6</v>
      </c>
      <c r="L31" s="26">
        <v>13</v>
      </c>
      <c r="M31" s="26">
        <v>18</v>
      </c>
      <c r="N31" s="26" t="s">
        <v>88</v>
      </c>
      <c r="O31" s="29" t="s">
        <v>88</v>
      </c>
      <c r="P31" s="29" t="s">
        <v>88</v>
      </c>
      <c r="Q31" s="29">
        <v>3</v>
      </c>
      <c r="R31" s="29">
        <v>3</v>
      </c>
      <c r="S31" s="29" t="s">
        <v>88</v>
      </c>
    </row>
    <row r="32" spans="1:19" ht="13.5">
      <c r="A32" s="43">
        <v>44287</v>
      </c>
      <c r="B32" s="39">
        <v>84</v>
      </c>
      <c r="C32" s="40">
        <v>487</v>
      </c>
      <c r="D32" s="41">
        <v>1596</v>
      </c>
      <c r="E32" s="28">
        <v>4</v>
      </c>
      <c r="F32" s="28">
        <v>3</v>
      </c>
      <c r="G32" s="28">
        <v>8</v>
      </c>
      <c r="H32" s="28">
        <v>2</v>
      </c>
      <c r="I32" s="28" t="s">
        <v>90</v>
      </c>
      <c r="J32" s="26" t="s">
        <v>90</v>
      </c>
      <c r="K32" s="26">
        <v>16</v>
      </c>
      <c r="L32" s="26">
        <v>19</v>
      </c>
      <c r="M32" s="26">
        <v>17</v>
      </c>
      <c r="N32" s="26" t="s">
        <v>90</v>
      </c>
      <c r="O32" s="29" t="s">
        <v>90</v>
      </c>
      <c r="P32" s="29">
        <v>2</v>
      </c>
      <c r="Q32" s="29">
        <v>6</v>
      </c>
      <c r="R32" s="29">
        <v>3</v>
      </c>
      <c r="S32" s="29">
        <v>4</v>
      </c>
    </row>
    <row r="33" spans="1:19" ht="13.5">
      <c r="A33" s="43">
        <v>44317</v>
      </c>
      <c r="B33" s="39">
        <v>42</v>
      </c>
      <c r="C33" s="40">
        <v>471.2</v>
      </c>
      <c r="D33" s="41">
        <v>1531</v>
      </c>
      <c r="E33" s="28">
        <v>1</v>
      </c>
      <c r="F33" s="28">
        <v>1</v>
      </c>
      <c r="G33" s="28">
        <v>7</v>
      </c>
      <c r="H33" s="28" t="s">
        <v>93</v>
      </c>
      <c r="I33" s="28" t="s">
        <v>93</v>
      </c>
      <c r="J33" s="26">
        <v>1</v>
      </c>
      <c r="K33" s="26">
        <v>4</v>
      </c>
      <c r="L33" s="26">
        <v>14</v>
      </c>
      <c r="M33" s="26">
        <v>8</v>
      </c>
      <c r="N33" s="26" t="s">
        <v>93</v>
      </c>
      <c r="O33" s="29" t="s">
        <v>93</v>
      </c>
      <c r="P33" s="29" t="s">
        <v>93</v>
      </c>
      <c r="Q33" s="29">
        <v>1</v>
      </c>
      <c r="R33" s="29">
        <v>4</v>
      </c>
      <c r="S33" s="29">
        <v>1</v>
      </c>
    </row>
    <row r="34" spans="1:19" ht="13.5">
      <c r="A34" s="43">
        <v>44348</v>
      </c>
      <c r="B34" s="39">
        <v>52</v>
      </c>
      <c r="C34" s="40">
        <v>496.4</v>
      </c>
      <c r="D34" s="41">
        <v>1594</v>
      </c>
      <c r="E34" s="28" t="s">
        <v>96</v>
      </c>
      <c r="F34" s="28">
        <v>3</v>
      </c>
      <c r="G34" s="28">
        <v>6</v>
      </c>
      <c r="H34" s="28" t="s">
        <v>96</v>
      </c>
      <c r="I34" s="28" t="s">
        <v>96</v>
      </c>
      <c r="J34" s="26" t="s">
        <v>96</v>
      </c>
      <c r="K34" s="26">
        <v>15</v>
      </c>
      <c r="L34" s="26">
        <v>16</v>
      </c>
      <c r="M34" s="26">
        <v>5</v>
      </c>
      <c r="N34" s="26" t="s">
        <v>96</v>
      </c>
      <c r="O34" s="29" t="s">
        <v>96</v>
      </c>
      <c r="P34" s="29">
        <v>2</v>
      </c>
      <c r="Q34" s="29">
        <v>3</v>
      </c>
      <c r="R34" s="29">
        <v>1</v>
      </c>
      <c r="S34" s="29">
        <v>1</v>
      </c>
    </row>
    <row r="35" spans="1:19" ht="13.5">
      <c r="A35" s="43">
        <v>44378</v>
      </c>
      <c r="B35" s="39">
        <v>56</v>
      </c>
      <c r="C35" s="40">
        <v>465.3</v>
      </c>
      <c r="D35" s="41">
        <v>1544</v>
      </c>
      <c r="E35" s="28" t="s">
        <v>98</v>
      </c>
      <c r="F35" s="28">
        <v>4</v>
      </c>
      <c r="G35" s="28">
        <v>1</v>
      </c>
      <c r="H35" s="28" t="s">
        <v>98</v>
      </c>
      <c r="I35" s="28" t="s">
        <v>98</v>
      </c>
      <c r="J35" s="26" t="s">
        <v>98</v>
      </c>
      <c r="K35" s="26">
        <v>6</v>
      </c>
      <c r="L35" s="26">
        <v>33</v>
      </c>
      <c r="M35" s="26" t="s">
        <v>101</v>
      </c>
      <c r="N35" s="26">
        <v>1</v>
      </c>
      <c r="O35" s="29" t="s">
        <v>98</v>
      </c>
      <c r="P35" s="29" t="s">
        <v>98</v>
      </c>
      <c r="Q35" s="29">
        <v>2</v>
      </c>
      <c r="R35" s="29">
        <v>3</v>
      </c>
      <c r="S35" s="29">
        <v>1</v>
      </c>
    </row>
    <row r="36" spans="1:19" ht="13.5">
      <c r="A36" s="43">
        <v>44409</v>
      </c>
      <c r="B36" s="39">
        <v>51</v>
      </c>
      <c r="C36" s="40">
        <v>459</v>
      </c>
      <c r="D36" s="41">
        <v>1464</v>
      </c>
      <c r="E36" s="28" t="s">
        <v>101</v>
      </c>
      <c r="F36" s="28">
        <v>6</v>
      </c>
      <c r="G36" s="28">
        <v>1</v>
      </c>
      <c r="H36" s="28" t="s">
        <v>101</v>
      </c>
      <c r="I36" s="28" t="s">
        <v>101</v>
      </c>
      <c r="J36" s="26">
        <v>1</v>
      </c>
      <c r="K36" s="26">
        <v>3</v>
      </c>
      <c r="L36" s="26">
        <v>25</v>
      </c>
      <c r="M36" s="26">
        <v>4</v>
      </c>
      <c r="N36" s="26" t="s">
        <v>101</v>
      </c>
      <c r="O36" s="29" t="s">
        <v>101</v>
      </c>
      <c r="P36" s="29" t="s">
        <v>101</v>
      </c>
      <c r="Q36" s="29">
        <v>5</v>
      </c>
      <c r="R36" s="29">
        <v>4</v>
      </c>
      <c r="S36" s="29">
        <v>2</v>
      </c>
    </row>
    <row r="37" spans="1:19" ht="13.5">
      <c r="A37" s="43">
        <v>44440</v>
      </c>
      <c r="B37" s="39">
        <v>50</v>
      </c>
      <c r="C37" s="40">
        <v>478.1</v>
      </c>
      <c r="D37" s="41">
        <v>1417</v>
      </c>
      <c r="E37" s="28" t="s">
        <v>104</v>
      </c>
      <c r="F37" s="28">
        <v>2</v>
      </c>
      <c r="G37" s="28">
        <v>6</v>
      </c>
      <c r="H37" s="28">
        <v>2</v>
      </c>
      <c r="I37" s="28" t="s">
        <v>104</v>
      </c>
      <c r="J37" s="26" t="s">
        <v>104</v>
      </c>
      <c r="K37" s="26">
        <v>5</v>
      </c>
      <c r="L37" s="26">
        <v>18</v>
      </c>
      <c r="M37" s="26">
        <v>10</v>
      </c>
      <c r="N37" s="26" t="s">
        <v>104</v>
      </c>
      <c r="O37" s="29" t="s">
        <v>104</v>
      </c>
      <c r="P37" s="29">
        <v>2</v>
      </c>
      <c r="Q37" s="29">
        <v>4</v>
      </c>
      <c r="R37" s="29">
        <v>1</v>
      </c>
      <c r="S37" s="29" t="s">
        <v>104</v>
      </c>
    </row>
    <row r="38" spans="1:19" ht="13.5">
      <c r="A38" s="43">
        <v>44470</v>
      </c>
      <c r="B38" s="39">
        <v>55</v>
      </c>
      <c r="C38" s="40">
        <v>442.5</v>
      </c>
      <c r="D38" s="41">
        <v>1357</v>
      </c>
      <c r="E38" s="28">
        <v>1</v>
      </c>
      <c r="F38" s="28">
        <v>1</v>
      </c>
      <c r="G38" s="28">
        <v>4</v>
      </c>
      <c r="H38" s="28" t="s">
        <v>106</v>
      </c>
      <c r="I38" s="28" t="s">
        <v>106</v>
      </c>
      <c r="J38" s="26" t="s">
        <v>106</v>
      </c>
      <c r="K38" s="26">
        <v>12</v>
      </c>
      <c r="L38" s="26">
        <v>15</v>
      </c>
      <c r="M38" s="26">
        <v>11</v>
      </c>
      <c r="N38" s="26">
        <v>1</v>
      </c>
      <c r="O38" s="29" t="s">
        <v>106</v>
      </c>
      <c r="P38" s="29">
        <v>1</v>
      </c>
      <c r="Q38" s="29">
        <v>2</v>
      </c>
      <c r="R38" s="29">
        <v>4</v>
      </c>
      <c r="S38" s="29">
        <v>3</v>
      </c>
    </row>
    <row r="39" spans="1:19" ht="13.5">
      <c r="A39" s="43">
        <v>44501</v>
      </c>
      <c r="B39" s="39">
        <v>43</v>
      </c>
      <c r="C39" s="40">
        <v>493.3</v>
      </c>
      <c r="D39" s="41">
        <v>1503</v>
      </c>
      <c r="E39" s="28" t="s">
        <v>108</v>
      </c>
      <c r="F39" s="28">
        <v>6</v>
      </c>
      <c r="G39" s="28">
        <v>6</v>
      </c>
      <c r="H39" s="28" t="s">
        <v>108</v>
      </c>
      <c r="I39" s="28" t="s">
        <v>108</v>
      </c>
      <c r="J39" s="26" t="s">
        <v>108</v>
      </c>
      <c r="K39" s="26">
        <v>7</v>
      </c>
      <c r="L39" s="26">
        <v>12</v>
      </c>
      <c r="M39" s="26">
        <v>7</v>
      </c>
      <c r="N39" s="26" t="s">
        <v>108</v>
      </c>
      <c r="O39" s="29" t="s">
        <v>108</v>
      </c>
      <c r="P39" s="29" t="s">
        <v>108</v>
      </c>
      <c r="Q39" s="29">
        <v>2</v>
      </c>
      <c r="R39" s="29">
        <v>3</v>
      </c>
      <c r="S39" s="29" t="s">
        <v>108</v>
      </c>
    </row>
    <row r="40" spans="1:19" ht="13.5">
      <c r="A40" s="43">
        <v>44531</v>
      </c>
      <c r="B40" s="39">
        <v>61</v>
      </c>
      <c r="C40" s="40">
        <v>509.9</v>
      </c>
      <c r="D40" s="41">
        <v>1485</v>
      </c>
      <c r="E40" s="28" t="s">
        <v>110</v>
      </c>
      <c r="F40" s="28">
        <v>2</v>
      </c>
      <c r="G40" s="28">
        <v>4</v>
      </c>
      <c r="H40" s="28">
        <v>1</v>
      </c>
      <c r="I40" s="28" t="s">
        <v>110</v>
      </c>
      <c r="J40" s="26" t="s">
        <v>110</v>
      </c>
      <c r="K40" s="26">
        <v>10</v>
      </c>
      <c r="L40" s="26">
        <v>26</v>
      </c>
      <c r="M40" s="26">
        <v>13</v>
      </c>
      <c r="N40" s="26" t="s">
        <v>110</v>
      </c>
      <c r="O40" s="29" t="s">
        <v>110</v>
      </c>
      <c r="P40" s="29" t="s">
        <v>110</v>
      </c>
      <c r="Q40" s="29">
        <v>4</v>
      </c>
      <c r="R40" s="29">
        <v>1</v>
      </c>
      <c r="S40" s="29" t="s">
        <v>110</v>
      </c>
    </row>
    <row r="41" ht="13.5">
      <c r="C41" s="61"/>
    </row>
    <row r="42" ht="375" customHeight="1"/>
  </sheetData>
  <sheetProtection formatCells="0"/>
  <mergeCells count="10">
    <mergeCell ref="A7:A9"/>
    <mergeCell ref="E7:S7"/>
    <mergeCell ref="E8:I8"/>
    <mergeCell ref="J8:N8"/>
    <mergeCell ref="O8:S8"/>
    <mergeCell ref="A26:A28"/>
    <mergeCell ref="E26:S26"/>
    <mergeCell ref="E27:I27"/>
    <mergeCell ref="J27:N27"/>
    <mergeCell ref="O27:S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2" t="s">
        <v>19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>
      <c r="A3" s="4"/>
      <c r="B3" s="4"/>
      <c r="C3" s="4"/>
      <c r="D3" s="1" t="s">
        <v>20</v>
      </c>
      <c r="E3" s="1"/>
      <c r="F3" s="1" t="s">
        <v>31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18.75">
      <c r="A4" s="23" t="s">
        <v>47</v>
      </c>
    </row>
    <row r="5" spans="2:19" ht="18.75">
      <c r="B5" s="19" t="s">
        <v>39</v>
      </c>
      <c r="D5" s="1"/>
      <c r="E5" s="1"/>
      <c r="F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7" spans="1:19" ht="13.5">
      <c r="A7" s="52" t="s">
        <v>0</v>
      </c>
      <c r="B7" s="6"/>
      <c r="C7" s="6"/>
      <c r="D7" s="11"/>
      <c r="E7" s="55" t="s">
        <v>34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</row>
    <row r="8" spans="1:19" ht="13.5">
      <c r="A8" s="53"/>
      <c r="B8" s="7" t="s">
        <v>21</v>
      </c>
      <c r="C8" s="7" t="s">
        <v>32</v>
      </c>
      <c r="D8" s="12" t="s">
        <v>33</v>
      </c>
      <c r="E8" s="58" t="s">
        <v>1</v>
      </c>
      <c r="F8" s="58"/>
      <c r="G8" s="58"/>
      <c r="H8" s="58"/>
      <c r="I8" s="58"/>
      <c r="J8" s="59" t="s">
        <v>2</v>
      </c>
      <c r="K8" s="59"/>
      <c r="L8" s="59"/>
      <c r="M8" s="59"/>
      <c r="N8" s="59"/>
      <c r="O8" s="60" t="s">
        <v>3</v>
      </c>
      <c r="P8" s="60"/>
      <c r="Q8" s="60"/>
      <c r="R8" s="60"/>
      <c r="S8" s="60"/>
    </row>
    <row r="9" spans="1:19" ht="13.5">
      <c r="A9" s="54"/>
      <c r="B9" s="5" t="s">
        <v>37</v>
      </c>
      <c r="C9" s="5" t="s">
        <v>36</v>
      </c>
      <c r="D9" s="18" t="s">
        <v>35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</row>
    <row r="10" spans="1:19" ht="13.5">
      <c r="A10" s="43">
        <v>44197</v>
      </c>
      <c r="B10" s="31">
        <v>204</v>
      </c>
      <c r="C10" s="38">
        <v>320.9</v>
      </c>
      <c r="D10" s="30">
        <v>640</v>
      </c>
      <c r="E10" s="28" t="s">
        <v>81</v>
      </c>
      <c r="F10" s="28" t="s">
        <v>81</v>
      </c>
      <c r="G10" s="28" t="s">
        <v>81</v>
      </c>
      <c r="H10" s="28" t="s">
        <v>81</v>
      </c>
      <c r="I10" s="28" t="s">
        <v>81</v>
      </c>
      <c r="J10" s="26" t="s">
        <v>81</v>
      </c>
      <c r="K10" s="26" t="s">
        <v>81</v>
      </c>
      <c r="L10" s="26">
        <v>739</v>
      </c>
      <c r="M10" s="26">
        <v>696</v>
      </c>
      <c r="N10" s="26">
        <v>653</v>
      </c>
      <c r="O10" s="29" t="s">
        <v>81</v>
      </c>
      <c r="P10" s="29" t="s">
        <v>81</v>
      </c>
      <c r="Q10" s="29">
        <v>710</v>
      </c>
      <c r="R10" s="29">
        <v>658</v>
      </c>
      <c r="S10" s="29">
        <v>611</v>
      </c>
    </row>
    <row r="11" spans="1:19" ht="13.5">
      <c r="A11" s="43">
        <v>44228</v>
      </c>
      <c r="B11" s="31">
        <v>212</v>
      </c>
      <c r="C11" s="38">
        <v>311.1</v>
      </c>
      <c r="D11" s="30">
        <v>605</v>
      </c>
      <c r="E11" s="28" t="s">
        <v>84</v>
      </c>
      <c r="F11" s="28" t="s">
        <v>84</v>
      </c>
      <c r="G11" s="28" t="s">
        <v>84</v>
      </c>
      <c r="H11" s="28" t="s">
        <v>84</v>
      </c>
      <c r="I11" s="28" t="s">
        <v>84</v>
      </c>
      <c r="J11" s="26" t="s">
        <v>84</v>
      </c>
      <c r="K11" s="26" t="s">
        <v>84</v>
      </c>
      <c r="L11" s="26" t="s">
        <v>84</v>
      </c>
      <c r="M11" s="26">
        <v>661</v>
      </c>
      <c r="N11" s="26">
        <v>654</v>
      </c>
      <c r="O11" s="29" t="s">
        <v>84</v>
      </c>
      <c r="P11" s="29" t="s">
        <v>84</v>
      </c>
      <c r="Q11" s="29">
        <v>708</v>
      </c>
      <c r="R11" s="29">
        <v>656</v>
      </c>
      <c r="S11" s="29">
        <v>570</v>
      </c>
    </row>
    <row r="12" spans="1:19" ht="13.5">
      <c r="A12" s="43">
        <v>44256</v>
      </c>
      <c r="B12" s="31">
        <v>174</v>
      </c>
      <c r="C12" s="38">
        <v>304.1</v>
      </c>
      <c r="D12" s="30">
        <v>636</v>
      </c>
      <c r="E12" s="28" t="s">
        <v>87</v>
      </c>
      <c r="F12" s="28" t="s">
        <v>87</v>
      </c>
      <c r="G12" s="28" t="s">
        <v>87</v>
      </c>
      <c r="H12" s="28" t="s">
        <v>87</v>
      </c>
      <c r="I12" s="28" t="s">
        <v>87</v>
      </c>
      <c r="J12" s="26" t="s">
        <v>87</v>
      </c>
      <c r="K12" s="26" t="s">
        <v>87</v>
      </c>
      <c r="L12" s="26" t="s">
        <v>87</v>
      </c>
      <c r="M12" s="26">
        <v>699</v>
      </c>
      <c r="N12" s="26" t="s">
        <v>87</v>
      </c>
      <c r="O12" s="29" t="s">
        <v>87</v>
      </c>
      <c r="P12" s="29" t="s">
        <v>87</v>
      </c>
      <c r="Q12" s="29">
        <v>594</v>
      </c>
      <c r="R12" s="29">
        <v>673</v>
      </c>
      <c r="S12" s="29">
        <v>610</v>
      </c>
    </row>
    <row r="13" spans="1:19" ht="13.5">
      <c r="A13" s="43">
        <v>44287</v>
      </c>
      <c r="B13" s="31">
        <v>223</v>
      </c>
      <c r="C13" s="38">
        <v>328.1</v>
      </c>
      <c r="D13" s="30">
        <v>721</v>
      </c>
      <c r="E13" s="28" t="s">
        <v>90</v>
      </c>
      <c r="F13" s="28" t="s">
        <v>90</v>
      </c>
      <c r="G13" s="28" t="s">
        <v>90</v>
      </c>
      <c r="H13" s="28" t="s">
        <v>90</v>
      </c>
      <c r="I13" s="28" t="s">
        <v>90</v>
      </c>
      <c r="J13" s="26" t="s">
        <v>90</v>
      </c>
      <c r="K13" s="26">
        <v>918</v>
      </c>
      <c r="L13" s="26" t="s">
        <v>90</v>
      </c>
      <c r="M13" s="26">
        <v>788</v>
      </c>
      <c r="N13" s="26">
        <v>668</v>
      </c>
      <c r="O13" s="29" t="s">
        <v>90</v>
      </c>
      <c r="P13" s="29">
        <v>1101</v>
      </c>
      <c r="Q13" s="29">
        <v>972</v>
      </c>
      <c r="R13" s="29">
        <v>774</v>
      </c>
      <c r="S13" s="29">
        <v>641</v>
      </c>
    </row>
    <row r="14" spans="1:19" ht="13.5">
      <c r="A14" s="43">
        <v>44317</v>
      </c>
      <c r="B14" s="45">
        <v>158</v>
      </c>
      <c r="C14" s="38">
        <v>314.5</v>
      </c>
      <c r="D14" s="30">
        <v>736</v>
      </c>
      <c r="E14" s="28" t="s">
        <v>92</v>
      </c>
      <c r="F14" s="28" t="s">
        <v>92</v>
      </c>
      <c r="G14" s="28" t="s">
        <v>92</v>
      </c>
      <c r="H14" s="28" t="s">
        <v>92</v>
      </c>
      <c r="I14" s="28" t="s">
        <v>92</v>
      </c>
      <c r="J14" s="26" t="s">
        <v>92</v>
      </c>
      <c r="K14" s="26" t="s">
        <v>92</v>
      </c>
      <c r="L14" s="26" t="s">
        <v>92</v>
      </c>
      <c r="M14" s="26">
        <v>917</v>
      </c>
      <c r="N14" s="26">
        <v>714</v>
      </c>
      <c r="O14" s="29" t="s">
        <v>92</v>
      </c>
      <c r="P14" s="29" t="s">
        <v>92</v>
      </c>
      <c r="Q14" s="29">
        <v>929</v>
      </c>
      <c r="R14" s="29">
        <v>822</v>
      </c>
      <c r="S14" s="29">
        <v>667</v>
      </c>
    </row>
    <row r="15" spans="1:19" ht="13.5">
      <c r="A15" s="43">
        <v>44348</v>
      </c>
      <c r="B15" s="31">
        <v>193</v>
      </c>
      <c r="C15" s="38">
        <v>344.6</v>
      </c>
      <c r="D15" s="30">
        <v>755</v>
      </c>
      <c r="E15" s="28">
        <v>1470</v>
      </c>
      <c r="F15" s="28" t="s">
        <v>95</v>
      </c>
      <c r="G15" s="28" t="s">
        <v>95</v>
      </c>
      <c r="H15" s="28" t="s">
        <v>95</v>
      </c>
      <c r="I15" s="28" t="s">
        <v>95</v>
      </c>
      <c r="J15" s="26" t="s">
        <v>95</v>
      </c>
      <c r="K15" s="26" t="s">
        <v>95</v>
      </c>
      <c r="L15" s="26" t="s">
        <v>95</v>
      </c>
      <c r="M15" s="26">
        <v>787</v>
      </c>
      <c r="N15" s="26" t="s">
        <v>95</v>
      </c>
      <c r="O15" s="29" t="s">
        <v>95</v>
      </c>
      <c r="P15" s="29">
        <v>835</v>
      </c>
      <c r="Q15" s="29">
        <v>935</v>
      </c>
      <c r="R15" s="29">
        <v>801</v>
      </c>
      <c r="S15" s="29">
        <v>647</v>
      </c>
    </row>
    <row r="16" spans="1:19" ht="13.5">
      <c r="A16" s="43">
        <v>44378</v>
      </c>
      <c r="B16" s="31">
        <v>225</v>
      </c>
      <c r="C16" s="38">
        <v>300.3</v>
      </c>
      <c r="D16" s="30">
        <v>674</v>
      </c>
      <c r="E16" s="28" t="s">
        <v>98</v>
      </c>
      <c r="F16" s="28" t="s">
        <v>98</v>
      </c>
      <c r="G16" s="28" t="s">
        <v>98</v>
      </c>
      <c r="H16" s="28" t="s">
        <v>98</v>
      </c>
      <c r="I16" s="28" t="s">
        <v>98</v>
      </c>
      <c r="J16" s="26" t="s">
        <v>98</v>
      </c>
      <c r="K16" s="26" t="s">
        <v>98</v>
      </c>
      <c r="L16" s="26">
        <v>814</v>
      </c>
      <c r="M16" s="26">
        <v>761</v>
      </c>
      <c r="N16" s="26">
        <v>741</v>
      </c>
      <c r="O16" s="29" t="s">
        <v>98</v>
      </c>
      <c r="P16" s="29" t="s">
        <v>98</v>
      </c>
      <c r="Q16" s="29">
        <v>794</v>
      </c>
      <c r="R16" s="29">
        <v>733</v>
      </c>
      <c r="S16" s="29">
        <v>616</v>
      </c>
    </row>
    <row r="17" spans="1:19" ht="13.5">
      <c r="A17" s="43">
        <v>44409</v>
      </c>
      <c r="B17" s="31">
        <v>162</v>
      </c>
      <c r="C17" s="38">
        <v>299.3</v>
      </c>
      <c r="D17" s="30">
        <v>656</v>
      </c>
      <c r="E17" s="28" t="s">
        <v>100</v>
      </c>
      <c r="F17" s="28" t="s">
        <v>100</v>
      </c>
      <c r="G17" s="28" t="s">
        <v>100</v>
      </c>
      <c r="H17" s="28" t="s">
        <v>100</v>
      </c>
      <c r="I17" s="28" t="s">
        <v>100</v>
      </c>
      <c r="J17" s="26" t="s">
        <v>100</v>
      </c>
      <c r="K17" s="26" t="s">
        <v>100</v>
      </c>
      <c r="L17" s="26" t="s">
        <v>100</v>
      </c>
      <c r="M17" s="26">
        <v>726</v>
      </c>
      <c r="N17" s="26">
        <v>705</v>
      </c>
      <c r="O17" s="29" t="s">
        <v>100</v>
      </c>
      <c r="P17" s="29" t="s">
        <v>100</v>
      </c>
      <c r="Q17" s="29">
        <v>833</v>
      </c>
      <c r="R17" s="29">
        <v>725</v>
      </c>
      <c r="S17" s="29">
        <v>609</v>
      </c>
    </row>
    <row r="18" spans="1:19" ht="13.5">
      <c r="A18" s="43">
        <v>44440</v>
      </c>
      <c r="B18" s="31">
        <v>221</v>
      </c>
      <c r="C18" s="38">
        <v>300.6</v>
      </c>
      <c r="D18" s="30">
        <v>587</v>
      </c>
      <c r="E18" s="28" t="s">
        <v>103</v>
      </c>
      <c r="F18" s="28" t="s">
        <v>103</v>
      </c>
      <c r="G18" s="28" t="s">
        <v>103</v>
      </c>
      <c r="H18" s="28" t="s">
        <v>103</v>
      </c>
      <c r="I18" s="28" t="s">
        <v>103</v>
      </c>
      <c r="J18" s="26" t="s">
        <v>103</v>
      </c>
      <c r="K18" s="26" t="s">
        <v>103</v>
      </c>
      <c r="L18" s="26">
        <v>859</v>
      </c>
      <c r="M18" s="26">
        <v>744</v>
      </c>
      <c r="N18" s="26">
        <v>664</v>
      </c>
      <c r="O18" s="29" t="s">
        <v>103</v>
      </c>
      <c r="P18" s="29" t="s">
        <v>103</v>
      </c>
      <c r="Q18" s="29">
        <v>731</v>
      </c>
      <c r="R18" s="29">
        <v>658</v>
      </c>
      <c r="S18" s="29">
        <v>510</v>
      </c>
    </row>
    <row r="19" spans="1:19" ht="13.5">
      <c r="A19" s="43">
        <v>44470</v>
      </c>
      <c r="B19" s="31">
        <v>190</v>
      </c>
      <c r="C19" s="38">
        <v>304.6</v>
      </c>
      <c r="D19" s="30">
        <v>532</v>
      </c>
      <c r="E19" s="28" t="s">
        <v>106</v>
      </c>
      <c r="F19" s="28" t="s">
        <v>106</v>
      </c>
      <c r="G19" s="28" t="s">
        <v>106</v>
      </c>
      <c r="H19" s="28" t="s">
        <v>106</v>
      </c>
      <c r="I19" s="28" t="s">
        <v>106</v>
      </c>
      <c r="J19" s="26" t="s">
        <v>106</v>
      </c>
      <c r="K19" s="26" t="s">
        <v>106</v>
      </c>
      <c r="L19" s="26" t="s">
        <v>106</v>
      </c>
      <c r="M19" s="26">
        <v>656</v>
      </c>
      <c r="N19" s="26">
        <v>616</v>
      </c>
      <c r="O19" s="29" t="s">
        <v>106</v>
      </c>
      <c r="P19" s="29" t="s">
        <v>106</v>
      </c>
      <c r="Q19" s="29">
        <v>757</v>
      </c>
      <c r="R19" s="29">
        <v>608</v>
      </c>
      <c r="S19" s="29">
        <v>478</v>
      </c>
    </row>
    <row r="20" spans="1:19" ht="13.5">
      <c r="A20" s="43">
        <v>44501</v>
      </c>
      <c r="B20" s="31">
        <v>206</v>
      </c>
      <c r="C20" s="38">
        <v>298.5</v>
      </c>
      <c r="D20" s="30">
        <v>472</v>
      </c>
      <c r="E20" s="28" t="s">
        <v>108</v>
      </c>
      <c r="F20" s="28" t="s">
        <v>108</v>
      </c>
      <c r="G20" s="28" t="s">
        <v>108</v>
      </c>
      <c r="H20" s="28" t="s">
        <v>108</v>
      </c>
      <c r="I20" s="28" t="s">
        <v>108</v>
      </c>
      <c r="J20" s="26" t="s">
        <v>108</v>
      </c>
      <c r="K20" s="26" t="s">
        <v>108</v>
      </c>
      <c r="L20" s="26" t="s">
        <v>108</v>
      </c>
      <c r="M20" s="26">
        <v>683</v>
      </c>
      <c r="N20" s="26">
        <v>586</v>
      </c>
      <c r="O20" s="29" t="s">
        <v>108</v>
      </c>
      <c r="P20" s="29" t="s">
        <v>108</v>
      </c>
      <c r="Q20" s="29">
        <v>665</v>
      </c>
      <c r="R20" s="29">
        <v>536</v>
      </c>
      <c r="S20" s="29">
        <v>424</v>
      </c>
    </row>
    <row r="21" spans="1:19" ht="13.5">
      <c r="A21" s="43">
        <v>44531</v>
      </c>
      <c r="B21" s="31">
        <v>163</v>
      </c>
      <c r="C21" s="38">
        <v>310.8</v>
      </c>
      <c r="D21" s="30">
        <v>455</v>
      </c>
      <c r="E21" s="28" t="s">
        <v>110</v>
      </c>
      <c r="F21" s="28">
        <v>1077</v>
      </c>
      <c r="G21" s="28" t="s">
        <v>110</v>
      </c>
      <c r="H21" s="28" t="s">
        <v>110</v>
      </c>
      <c r="I21" s="28" t="s">
        <v>110</v>
      </c>
      <c r="J21" s="26" t="s">
        <v>110</v>
      </c>
      <c r="K21" s="26" t="s">
        <v>110</v>
      </c>
      <c r="L21" s="26" t="s">
        <v>110</v>
      </c>
      <c r="M21" s="26">
        <v>636</v>
      </c>
      <c r="N21" s="26">
        <v>486</v>
      </c>
      <c r="O21" s="29" t="s">
        <v>110</v>
      </c>
      <c r="P21" s="29" t="s">
        <v>110</v>
      </c>
      <c r="Q21" s="29" t="s">
        <v>110</v>
      </c>
      <c r="R21" s="29">
        <v>532</v>
      </c>
      <c r="S21" s="29">
        <v>393</v>
      </c>
    </row>
    <row r="24" spans="1:19" ht="18.75">
      <c r="A24" s="1"/>
      <c r="B24" s="19" t="s">
        <v>40</v>
      </c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1:19" ht="13.5">
      <c r="A26" s="52" t="s">
        <v>0</v>
      </c>
      <c r="B26" s="6"/>
      <c r="C26" s="6"/>
      <c r="D26" s="11"/>
      <c r="E26" s="55" t="s">
        <v>41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</row>
    <row r="27" spans="1:19" ht="13.5">
      <c r="A27" s="53"/>
      <c r="B27" s="7" t="s">
        <v>21</v>
      </c>
      <c r="C27" s="7" t="s">
        <v>32</v>
      </c>
      <c r="D27" s="12" t="s">
        <v>33</v>
      </c>
      <c r="E27" s="58" t="s">
        <v>1</v>
      </c>
      <c r="F27" s="58"/>
      <c r="G27" s="58"/>
      <c r="H27" s="58"/>
      <c r="I27" s="58"/>
      <c r="J27" s="59" t="s">
        <v>2</v>
      </c>
      <c r="K27" s="59"/>
      <c r="L27" s="59"/>
      <c r="M27" s="59"/>
      <c r="N27" s="59"/>
      <c r="O27" s="60" t="s">
        <v>3</v>
      </c>
      <c r="P27" s="60"/>
      <c r="Q27" s="60"/>
      <c r="R27" s="60"/>
      <c r="S27" s="60"/>
    </row>
    <row r="28" spans="1:19" ht="13.5">
      <c r="A28" s="54"/>
      <c r="B28" s="5" t="s">
        <v>37</v>
      </c>
      <c r="C28" s="5" t="s">
        <v>36</v>
      </c>
      <c r="D28" s="18" t="s">
        <v>35</v>
      </c>
      <c r="E28" s="9" t="s">
        <v>4</v>
      </c>
      <c r="F28" s="9" t="s">
        <v>5</v>
      </c>
      <c r="G28" s="9" t="s">
        <v>6</v>
      </c>
      <c r="H28" s="9" t="s">
        <v>7</v>
      </c>
      <c r="I28" s="9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O28" s="10" t="s">
        <v>14</v>
      </c>
      <c r="P28" s="10" t="s">
        <v>15</v>
      </c>
      <c r="Q28" s="10" t="s">
        <v>16</v>
      </c>
      <c r="R28" s="10" t="s">
        <v>17</v>
      </c>
      <c r="S28" s="10" t="s">
        <v>18</v>
      </c>
    </row>
    <row r="29" spans="1:19" ht="13.5">
      <c r="A29" s="43">
        <v>44197</v>
      </c>
      <c r="B29" s="31">
        <v>204</v>
      </c>
      <c r="C29" s="38">
        <v>320.9</v>
      </c>
      <c r="D29" s="30">
        <v>640</v>
      </c>
      <c r="E29" s="28" t="s">
        <v>81</v>
      </c>
      <c r="F29" s="28" t="s">
        <v>81</v>
      </c>
      <c r="G29" s="28" t="s">
        <v>81</v>
      </c>
      <c r="H29" s="28" t="s">
        <v>81</v>
      </c>
      <c r="I29" s="28" t="s">
        <v>81</v>
      </c>
      <c r="J29" s="26" t="s">
        <v>81</v>
      </c>
      <c r="K29" s="26" t="s">
        <v>81</v>
      </c>
      <c r="L29" s="26">
        <v>2</v>
      </c>
      <c r="M29" s="26">
        <v>21</v>
      </c>
      <c r="N29" s="26">
        <v>5</v>
      </c>
      <c r="O29" s="29" t="s">
        <v>81</v>
      </c>
      <c r="P29" s="29" t="s">
        <v>81</v>
      </c>
      <c r="Q29" s="29">
        <v>1</v>
      </c>
      <c r="R29" s="29">
        <v>52</v>
      </c>
      <c r="S29" s="29">
        <v>123</v>
      </c>
    </row>
    <row r="30" spans="1:19" ht="13.5">
      <c r="A30" s="43">
        <v>44228</v>
      </c>
      <c r="B30" s="31">
        <v>212</v>
      </c>
      <c r="C30" s="38">
        <v>311.1</v>
      </c>
      <c r="D30" s="30">
        <v>605</v>
      </c>
      <c r="E30" s="28" t="s">
        <v>84</v>
      </c>
      <c r="F30" s="28" t="s">
        <v>84</v>
      </c>
      <c r="G30" s="28" t="s">
        <v>84</v>
      </c>
      <c r="H30" s="28" t="s">
        <v>84</v>
      </c>
      <c r="I30" s="28" t="s">
        <v>84</v>
      </c>
      <c r="J30" s="26" t="s">
        <v>84</v>
      </c>
      <c r="K30" s="26" t="s">
        <v>84</v>
      </c>
      <c r="L30" s="26" t="s">
        <v>84</v>
      </c>
      <c r="M30" s="26">
        <v>11</v>
      </c>
      <c r="N30" s="26">
        <v>3</v>
      </c>
      <c r="O30" s="29" t="s">
        <v>84</v>
      </c>
      <c r="P30" s="29" t="s">
        <v>84</v>
      </c>
      <c r="Q30" s="29">
        <v>2</v>
      </c>
      <c r="R30" s="29">
        <v>53</v>
      </c>
      <c r="S30" s="29">
        <v>143</v>
      </c>
    </row>
    <row r="31" spans="1:19" ht="13.5">
      <c r="A31" s="43">
        <v>44256</v>
      </c>
      <c r="B31" s="31">
        <v>174</v>
      </c>
      <c r="C31" s="38">
        <v>304.1</v>
      </c>
      <c r="D31" s="30">
        <v>636</v>
      </c>
      <c r="E31" s="28" t="s">
        <v>87</v>
      </c>
      <c r="F31" s="28" t="s">
        <v>87</v>
      </c>
      <c r="G31" s="28" t="s">
        <v>87</v>
      </c>
      <c r="H31" s="28" t="s">
        <v>87</v>
      </c>
      <c r="I31" s="28" t="s">
        <v>87</v>
      </c>
      <c r="J31" s="26" t="s">
        <v>87</v>
      </c>
      <c r="K31" s="26" t="s">
        <v>87</v>
      </c>
      <c r="L31" s="26" t="s">
        <v>87</v>
      </c>
      <c r="M31" s="26">
        <v>12</v>
      </c>
      <c r="N31" s="26" t="s">
        <v>87</v>
      </c>
      <c r="O31" s="29" t="s">
        <v>87</v>
      </c>
      <c r="P31" s="29" t="s">
        <v>87</v>
      </c>
      <c r="Q31" s="29">
        <v>1</v>
      </c>
      <c r="R31" s="29">
        <v>41</v>
      </c>
      <c r="S31" s="29">
        <v>120</v>
      </c>
    </row>
    <row r="32" spans="1:19" ht="13.5">
      <c r="A32" s="43">
        <v>44287</v>
      </c>
      <c r="B32" s="31">
        <v>223</v>
      </c>
      <c r="C32" s="38">
        <v>328.1</v>
      </c>
      <c r="D32" s="30">
        <v>721</v>
      </c>
      <c r="E32" s="28" t="s">
        <v>90</v>
      </c>
      <c r="F32" s="28" t="s">
        <v>90</v>
      </c>
      <c r="G32" s="28" t="s">
        <v>90</v>
      </c>
      <c r="H32" s="28" t="s">
        <v>90</v>
      </c>
      <c r="I32" s="28" t="s">
        <v>90</v>
      </c>
      <c r="J32" s="26" t="s">
        <v>90</v>
      </c>
      <c r="K32" s="26">
        <v>1</v>
      </c>
      <c r="L32" s="26" t="s">
        <v>90</v>
      </c>
      <c r="M32" s="26">
        <v>20</v>
      </c>
      <c r="N32" s="26">
        <v>4</v>
      </c>
      <c r="O32" s="29" t="s">
        <v>90</v>
      </c>
      <c r="P32" s="29">
        <v>1</v>
      </c>
      <c r="Q32" s="29">
        <v>4</v>
      </c>
      <c r="R32" s="29">
        <v>65</v>
      </c>
      <c r="S32" s="29">
        <v>128</v>
      </c>
    </row>
    <row r="33" spans="1:19" ht="13.5">
      <c r="A33" s="43">
        <v>44317</v>
      </c>
      <c r="B33" s="45">
        <v>158</v>
      </c>
      <c r="C33" s="38">
        <v>314.5</v>
      </c>
      <c r="D33" s="30">
        <v>736</v>
      </c>
      <c r="E33" s="28" t="s">
        <v>92</v>
      </c>
      <c r="F33" s="28" t="s">
        <v>92</v>
      </c>
      <c r="G33" s="28" t="s">
        <v>92</v>
      </c>
      <c r="H33" s="28" t="s">
        <v>92</v>
      </c>
      <c r="I33" s="28" t="s">
        <v>92</v>
      </c>
      <c r="J33" s="26" t="s">
        <v>92</v>
      </c>
      <c r="K33" s="26" t="s">
        <v>92</v>
      </c>
      <c r="L33" s="26" t="s">
        <v>92</v>
      </c>
      <c r="M33" s="26">
        <v>10</v>
      </c>
      <c r="N33" s="26">
        <v>2</v>
      </c>
      <c r="O33" s="29" t="s">
        <v>92</v>
      </c>
      <c r="P33" s="29" t="s">
        <v>92</v>
      </c>
      <c r="Q33" s="29">
        <v>2</v>
      </c>
      <c r="R33" s="29">
        <v>33</v>
      </c>
      <c r="S33" s="44">
        <v>111</v>
      </c>
    </row>
    <row r="34" spans="1:19" ht="13.5">
      <c r="A34" s="43">
        <v>44348</v>
      </c>
      <c r="B34" s="31">
        <v>193</v>
      </c>
      <c r="C34" s="38">
        <v>344.6</v>
      </c>
      <c r="D34" s="30">
        <v>755</v>
      </c>
      <c r="E34" s="28">
        <v>1</v>
      </c>
      <c r="F34" s="28" t="s">
        <v>95</v>
      </c>
      <c r="G34" s="28" t="s">
        <v>95</v>
      </c>
      <c r="H34" s="28" t="s">
        <v>95</v>
      </c>
      <c r="I34" s="28" t="s">
        <v>95</v>
      </c>
      <c r="J34" s="26" t="s">
        <v>95</v>
      </c>
      <c r="K34" s="26" t="s">
        <v>95</v>
      </c>
      <c r="L34" s="26" t="s">
        <v>95</v>
      </c>
      <c r="M34" s="26">
        <v>13</v>
      </c>
      <c r="N34" s="26" t="s">
        <v>95</v>
      </c>
      <c r="O34" s="29" t="s">
        <v>95</v>
      </c>
      <c r="P34" s="29">
        <v>1</v>
      </c>
      <c r="Q34" s="29">
        <v>9</v>
      </c>
      <c r="R34" s="29">
        <v>75</v>
      </c>
      <c r="S34" s="29">
        <v>94</v>
      </c>
    </row>
    <row r="35" spans="1:19" ht="13.5">
      <c r="A35" s="43">
        <v>44378</v>
      </c>
      <c r="B35" s="31">
        <v>225</v>
      </c>
      <c r="C35" s="38">
        <v>300.3</v>
      </c>
      <c r="D35" s="30">
        <v>674</v>
      </c>
      <c r="E35" s="28" t="s">
        <v>98</v>
      </c>
      <c r="F35" s="28" t="s">
        <v>98</v>
      </c>
      <c r="G35" s="28" t="s">
        <v>98</v>
      </c>
      <c r="H35" s="28" t="s">
        <v>98</v>
      </c>
      <c r="I35" s="28" t="s">
        <v>98</v>
      </c>
      <c r="J35" s="26" t="s">
        <v>98</v>
      </c>
      <c r="K35" s="26" t="s">
        <v>98</v>
      </c>
      <c r="L35" s="26">
        <v>1</v>
      </c>
      <c r="M35" s="26">
        <v>14</v>
      </c>
      <c r="N35" s="26">
        <v>4</v>
      </c>
      <c r="O35" s="29" t="s">
        <v>98</v>
      </c>
      <c r="P35" s="29" t="s">
        <v>98</v>
      </c>
      <c r="Q35" s="29">
        <v>4</v>
      </c>
      <c r="R35" s="29">
        <v>56</v>
      </c>
      <c r="S35" s="29">
        <v>146</v>
      </c>
    </row>
    <row r="36" spans="1:19" ht="13.5">
      <c r="A36" s="43">
        <v>44409</v>
      </c>
      <c r="B36" s="31">
        <v>162</v>
      </c>
      <c r="C36" s="38">
        <v>299.3</v>
      </c>
      <c r="D36" s="30">
        <v>656</v>
      </c>
      <c r="E36" s="28" t="s">
        <v>100</v>
      </c>
      <c r="F36" s="28" t="s">
        <v>100</v>
      </c>
      <c r="G36" s="28" t="s">
        <v>100</v>
      </c>
      <c r="H36" s="28" t="s">
        <v>100</v>
      </c>
      <c r="I36" s="28" t="s">
        <v>100</v>
      </c>
      <c r="J36" s="26" t="s">
        <v>100</v>
      </c>
      <c r="K36" s="26" t="s">
        <v>100</v>
      </c>
      <c r="L36" s="26" t="s">
        <v>100</v>
      </c>
      <c r="M36" s="26">
        <v>9</v>
      </c>
      <c r="N36" s="26">
        <v>1</v>
      </c>
      <c r="O36" s="29" t="s">
        <v>100</v>
      </c>
      <c r="P36" s="29" t="s">
        <v>100</v>
      </c>
      <c r="Q36" s="29">
        <v>1</v>
      </c>
      <c r="R36" s="29">
        <v>39</v>
      </c>
      <c r="S36" s="29">
        <v>112</v>
      </c>
    </row>
    <row r="37" spans="1:19" ht="13.5">
      <c r="A37" s="43">
        <v>44440</v>
      </c>
      <c r="B37" s="31">
        <v>221</v>
      </c>
      <c r="C37" s="38">
        <v>300.6</v>
      </c>
      <c r="D37" s="30">
        <v>587</v>
      </c>
      <c r="E37" s="28" t="s">
        <v>103</v>
      </c>
      <c r="F37" s="28" t="s">
        <v>103</v>
      </c>
      <c r="G37" s="28" t="s">
        <v>103</v>
      </c>
      <c r="H37" s="28" t="s">
        <v>103</v>
      </c>
      <c r="I37" s="28" t="s">
        <v>103</v>
      </c>
      <c r="J37" s="26" t="s">
        <v>103</v>
      </c>
      <c r="K37" s="26" t="s">
        <v>103</v>
      </c>
      <c r="L37" s="26">
        <v>3</v>
      </c>
      <c r="M37" s="26">
        <v>17</v>
      </c>
      <c r="N37" s="26">
        <v>2</v>
      </c>
      <c r="O37" s="29" t="s">
        <v>103</v>
      </c>
      <c r="P37" s="29" t="s">
        <v>103</v>
      </c>
      <c r="Q37" s="29">
        <v>4</v>
      </c>
      <c r="R37" s="29">
        <v>48</v>
      </c>
      <c r="S37" s="29">
        <v>147</v>
      </c>
    </row>
    <row r="38" spans="1:19" ht="13.5">
      <c r="A38" s="43">
        <v>44470</v>
      </c>
      <c r="B38" s="31">
        <v>190</v>
      </c>
      <c r="C38" s="38">
        <v>304.6</v>
      </c>
      <c r="D38" s="30">
        <v>532</v>
      </c>
      <c r="E38" s="28" t="s">
        <v>106</v>
      </c>
      <c r="F38" s="28" t="s">
        <v>106</v>
      </c>
      <c r="G38" s="28" t="s">
        <v>106</v>
      </c>
      <c r="H38" s="28" t="s">
        <v>106</v>
      </c>
      <c r="I38" s="28" t="s">
        <v>106</v>
      </c>
      <c r="J38" s="26" t="s">
        <v>106</v>
      </c>
      <c r="K38" s="26" t="s">
        <v>106</v>
      </c>
      <c r="L38" s="26" t="s">
        <v>106</v>
      </c>
      <c r="M38" s="26">
        <v>3</v>
      </c>
      <c r="N38" s="26">
        <v>3</v>
      </c>
      <c r="O38" s="29" t="s">
        <v>106</v>
      </c>
      <c r="P38" s="29" t="s">
        <v>106</v>
      </c>
      <c r="Q38" s="29">
        <v>3</v>
      </c>
      <c r="R38" s="29">
        <v>47</v>
      </c>
      <c r="S38" s="29">
        <v>134</v>
      </c>
    </row>
    <row r="39" spans="1:19" ht="13.5">
      <c r="A39" s="43">
        <v>44501</v>
      </c>
      <c r="B39" s="31">
        <v>206</v>
      </c>
      <c r="C39" s="38">
        <v>298.5</v>
      </c>
      <c r="D39" s="30">
        <v>472</v>
      </c>
      <c r="E39" s="28" t="s">
        <v>108</v>
      </c>
      <c r="F39" s="28" t="s">
        <v>108</v>
      </c>
      <c r="G39" s="28" t="s">
        <v>108</v>
      </c>
      <c r="H39" s="28" t="s">
        <v>108</v>
      </c>
      <c r="I39" s="28" t="s">
        <v>108</v>
      </c>
      <c r="J39" s="26" t="s">
        <v>108</v>
      </c>
      <c r="K39" s="26" t="s">
        <v>108</v>
      </c>
      <c r="L39" s="26" t="s">
        <v>108</v>
      </c>
      <c r="M39" s="26">
        <v>5</v>
      </c>
      <c r="N39" s="26">
        <v>5</v>
      </c>
      <c r="O39" s="29" t="s">
        <v>108</v>
      </c>
      <c r="P39" s="29" t="s">
        <v>108</v>
      </c>
      <c r="Q39" s="29">
        <v>1</v>
      </c>
      <c r="R39" s="29">
        <v>46</v>
      </c>
      <c r="S39" s="29">
        <v>149</v>
      </c>
    </row>
    <row r="40" spans="1:19" ht="13.5">
      <c r="A40" s="43">
        <v>44531</v>
      </c>
      <c r="B40" s="31">
        <v>163</v>
      </c>
      <c r="C40" s="38">
        <v>310.8</v>
      </c>
      <c r="D40" s="30">
        <v>455</v>
      </c>
      <c r="E40" s="28" t="s">
        <v>110</v>
      </c>
      <c r="F40" s="28">
        <v>1</v>
      </c>
      <c r="G40" s="28" t="s">
        <v>110</v>
      </c>
      <c r="H40" s="28" t="s">
        <v>110</v>
      </c>
      <c r="I40" s="28" t="s">
        <v>110</v>
      </c>
      <c r="J40" s="26" t="s">
        <v>110</v>
      </c>
      <c r="K40" s="26" t="s">
        <v>110</v>
      </c>
      <c r="L40" s="26" t="s">
        <v>110</v>
      </c>
      <c r="M40" s="26">
        <v>6</v>
      </c>
      <c r="N40" s="26">
        <v>1</v>
      </c>
      <c r="O40" s="29" t="s">
        <v>110</v>
      </c>
      <c r="P40" s="29" t="s">
        <v>110</v>
      </c>
      <c r="Q40" s="29" t="s">
        <v>110</v>
      </c>
      <c r="R40" s="29">
        <v>40</v>
      </c>
      <c r="S40" s="29">
        <v>115</v>
      </c>
    </row>
    <row r="42" ht="375" customHeight="1"/>
  </sheetData>
  <sheetProtection formatCells="0"/>
  <mergeCells count="10">
    <mergeCell ref="A7:A9"/>
    <mergeCell ref="E7:S7"/>
    <mergeCell ref="E8:I8"/>
    <mergeCell ref="J8:N8"/>
    <mergeCell ref="O8:S8"/>
    <mergeCell ref="A26:A28"/>
    <mergeCell ref="E26:S26"/>
    <mergeCell ref="E27:I27"/>
    <mergeCell ref="J27:N27"/>
    <mergeCell ref="O27:S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.7109375" style="0" customWidth="1"/>
    <col min="3" max="3" width="9.28125" style="0" customWidth="1"/>
  </cols>
  <sheetData>
    <row r="1" spans="1:19" ht="39.75" customHeight="1">
      <c r="A1" s="2"/>
      <c r="B1" s="2"/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>
      <c r="A2" s="2" t="s">
        <v>19</v>
      </c>
      <c r="B2" s="2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9" ht="18.75">
      <c r="A3" s="4"/>
      <c r="B3" s="4"/>
      <c r="C3" s="1" t="s">
        <v>22</v>
      </c>
      <c r="D3" s="1"/>
      <c r="E3" s="1" t="s">
        <v>30</v>
      </c>
      <c r="F3" s="1"/>
      <c r="G3" s="1"/>
      <c r="H3" s="1"/>
      <c r="I3" s="1"/>
    </row>
    <row r="4" ht="18.75">
      <c r="A4" s="24" t="s">
        <v>50</v>
      </c>
    </row>
    <row r="5" spans="1:9" ht="18.75">
      <c r="A5" s="1"/>
      <c r="B5" s="25" t="s">
        <v>51</v>
      </c>
      <c r="C5" s="4"/>
      <c r="D5" s="1"/>
      <c r="E5" s="1"/>
      <c r="G5" s="1"/>
      <c r="H5" s="1"/>
      <c r="I5" s="1"/>
    </row>
    <row r="6" ht="14.25" thickBot="1"/>
    <row r="7" spans="1:9" ht="13.5">
      <c r="A7" s="13"/>
      <c r="B7" s="14" t="s">
        <v>21</v>
      </c>
      <c r="C7" s="17" t="s">
        <v>29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6" t="s">
        <v>28</v>
      </c>
    </row>
    <row r="8" spans="1:9" ht="13.5">
      <c r="A8" s="43">
        <v>44197</v>
      </c>
      <c r="B8" s="31">
        <v>12557</v>
      </c>
      <c r="C8" s="36">
        <v>80.3</v>
      </c>
      <c r="D8" s="28">
        <v>521</v>
      </c>
      <c r="E8" s="28">
        <v>513</v>
      </c>
      <c r="F8" s="28">
        <v>479</v>
      </c>
      <c r="G8" s="28">
        <v>444</v>
      </c>
      <c r="H8" s="28">
        <v>396</v>
      </c>
      <c r="I8" s="32">
        <v>473</v>
      </c>
    </row>
    <row r="9" spans="1:9" ht="13.5">
      <c r="A9" s="43">
        <v>44228</v>
      </c>
      <c r="B9" s="31">
        <v>13224</v>
      </c>
      <c r="C9" s="36">
        <v>80.2</v>
      </c>
      <c r="D9" s="28">
        <v>502</v>
      </c>
      <c r="E9" s="28">
        <v>495</v>
      </c>
      <c r="F9" s="28">
        <v>462</v>
      </c>
      <c r="G9" s="28">
        <v>435</v>
      </c>
      <c r="H9" s="28">
        <v>406</v>
      </c>
      <c r="I9" s="32">
        <v>461</v>
      </c>
    </row>
    <row r="10" spans="1:9" ht="13.5">
      <c r="A10" s="43">
        <v>44256</v>
      </c>
      <c r="B10" s="31">
        <v>14106</v>
      </c>
      <c r="C10" s="36">
        <v>80.2</v>
      </c>
      <c r="D10" s="28">
        <v>549</v>
      </c>
      <c r="E10" s="28">
        <v>489</v>
      </c>
      <c r="F10" s="28">
        <v>448</v>
      </c>
      <c r="G10" s="28">
        <v>423</v>
      </c>
      <c r="H10" s="28">
        <v>437</v>
      </c>
      <c r="I10" s="32">
        <v>454</v>
      </c>
    </row>
    <row r="11" spans="1:9" ht="13.5">
      <c r="A11" s="43">
        <v>44287</v>
      </c>
      <c r="B11" s="31">
        <v>13423</v>
      </c>
      <c r="C11" s="36">
        <v>80.5</v>
      </c>
      <c r="D11" s="28">
        <v>504</v>
      </c>
      <c r="E11" s="28">
        <v>489</v>
      </c>
      <c r="F11" s="28">
        <v>457</v>
      </c>
      <c r="G11" s="28">
        <v>435</v>
      </c>
      <c r="H11" s="28">
        <v>450</v>
      </c>
      <c r="I11" s="32">
        <v>462</v>
      </c>
    </row>
    <row r="12" spans="1:9" ht="13.5">
      <c r="A12" s="43">
        <v>44317</v>
      </c>
      <c r="B12" s="31">
        <v>11512</v>
      </c>
      <c r="C12" s="36">
        <v>80</v>
      </c>
      <c r="D12" s="28">
        <v>517</v>
      </c>
      <c r="E12" s="28">
        <v>505</v>
      </c>
      <c r="F12" s="28">
        <v>473</v>
      </c>
      <c r="G12" s="28">
        <v>446</v>
      </c>
      <c r="H12" s="28">
        <v>445</v>
      </c>
      <c r="I12" s="32">
        <v>474</v>
      </c>
    </row>
    <row r="13" spans="1:9" ht="13.5">
      <c r="A13" s="43">
        <v>44348</v>
      </c>
      <c r="B13" s="31">
        <v>11158</v>
      </c>
      <c r="C13" s="36">
        <v>80.1</v>
      </c>
      <c r="D13" s="28">
        <v>636</v>
      </c>
      <c r="E13" s="28">
        <v>626</v>
      </c>
      <c r="F13" s="28">
        <v>600</v>
      </c>
      <c r="G13" s="28">
        <v>568</v>
      </c>
      <c r="H13" s="28">
        <v>503</v>
      </c>
      <c r="I13" s="32">
        <v>584</v>
      </c>
    </row>
    <row r="14" spans="1:9" ht="13.5">
      <c r="A14" s="43">
        <v>44378</v>
      </c>
      <c r="B14" s="31">
        <v>10950</v>
      </c>
      <c r="C14" s="36">
        <v>79</v>
      </c>
      <c r="D14" s="28">
        <v>763</v>
      </c>
      <c r="E14" s="28">
        <v>631</v>
      </c>
      <c r="F14" s="28">
        <v>603</v>
      </c>
      <c r="G14" s="28">
        <v>568</v>
      </c>
      <c r="H14" s="28">
        <v>504</v>
      </c>
      <c r="I14" s="32">
        <v>589</v>
      </c>
    </row>
    <row r="15" spans="1:9" ht="13.5">
      <c r="A15" s="43">
        <v>44409</v>
      </c>
      <c r="B15" s="31">
        <v>10873</v>
      </c>
      <c r="C15" s="36">
        <v>78.5</v>
      </c>
      <c r="D15" s="28">
        <v>639</v>
      </c>
      <c r="E15" s="28">
        <v>633</v>
      </c>
      <c r="F15" s="28">
        <v>596</v>
      </c>
      <c r="G15" s="28">
        <v>561</v>
      </c>
      <c r="H15" s="28">
        <v>494</v>
      </c>
      <c r="I15" s="32">
        <v>585</v>
      </c>
    </row>
    <row r="16" spans="1:9" ht="13.5">
      <c r="A16" s="43">
        <v>44440</v>
      </c>
      <c r="B16" s="31">
        <v>12981</v>
      </c>
      <c r="C16" s="36">
        <v>76.9</v>
      </c>
      <c r="D16" s="28">
        <v>602</v>
      </c>
      <c r="E16" s="28">
        <v>598</v>
      </c>
      <c r="F16" s="28">
        <v>566</v>
      </c>
      <c r="G16" s="28">
        <v>531</v>
      </c>
      <c r="H16" s="28">
        <v>463</v>
      </c>
      <c r="I16" s="32">
        <v>556</v>
      </c>
    </row>
    <row r="17" spans="1:9" ht="13.5">
      <c r="A17" s="43">
        <v>44470</v>
      </c>
      <c r="B17" s="31">
        <v>13212</v>
      </c>
      <c r="C17" s="36">
        <v>78.6</v>
      </c>
      <c r="D17" s="28">
        <v>544</v>
      </c>
      <c r="E17" s="28">
        <v>531</v>
      </c>
      <c r="F17" s="28">
        <v>495</v>
      </c>
      <c r="G17" s="28">
        <v>464</v>
      </c>
      <c r="H17" s="28">
        <v>417</v>
      </c>
      <c r="I17" s="32">
        <v>492</v>
      </c>
    </row>
    <row r="18" spans="1:9" ht="13.5">
      <c r="A18" s="43">
        <v>44501</v>
      </c>
      <c r="B18" s="31">
        <v>15199</v>
      </c>
      <c r="C18" s="36">
        <v>78</v>
      </c>
      <c r="D18" s="28">
        <v>493</v>
      </c>
      <c r="E18" s="28">
        <v>487</v>
      </c>
      <c r="F18" s="28">
        <v>461</v>
      </c>
      <c r="G18" s="28">
        <v>435</v>
      </c>
      <c r="H18" s="28">
        <v>382</v>
      </c>
      <c r="I18" s="32">
        <v>456</v>
      </c>
    </row>
    <row r="19" spans="1:9" ht="14.25" thickBot="1">
      <c r="A19" s="43">
        <v>44531</v>
      </c>
      <c r="B19" s="33">
        <v>15598</v>
      </c>
      <c r="C19" s="37">
        <v>77.9</v>
      </c>
      <c r="D19" s="34">
        <v>575</v>
      </c>
      <c r="E19" s="34">
        <v>570</v>
      </c>
      <c r="F19" s="34">
        <v>548</v>
      </c>
      <c r="G19" s="34">
        <v>517</v>
      </c>
      <c r="H19" s="34">
        <v>420</v>
      </c>
      <c r="I19" s="35">
        <v>537</v>
      </c>
    </row>
    <row r="38" s="51" customFormat="1" ht="0.75" customHeight="1"/>
    <row r="39" s="47" customFormat="1" ht="0.75" customHeight="1"/>
    <row r="40" s="47" customFormat="1" ht="0.75" customHeight="1"/>
    <row r="41" spans="2:3" s="47" customFormat="1" ht="0.75" customHeight="1">
      <c r="B41" s="48" t="s">
        <v>48</v>
      </c>
      <c r="C41" s="48" t="s">
        <v>49</v>
      </c>
    </row>
    <row r="42" spans="1:3" s="47" customFormat="1" ht="0.75" customHeight="1">
      <c r="A42" s="49" t="s">
        <v>52</v>
      </c>
      <c r="B42" s="47">
        <v>439</v>
      </c>
      <c r="C42" s="47">
        <v>400</v>
      </c>
    </row>
    <row r="43" spans="1:3" s="47" customFormat="1" ht="0.75" customHeight="1">
      <c r="A43" s="49" t="s">
        <v>53</v>
      </c>
      <c r="B43" s="47">
        <v>445</v>
      </c>
      <c r="C43" s="47">
        <v>405</v>
      </c>
    </row>
    <row r="44" spans="1:3" s="47" customFormat="1" ht="0.75" customHeight="1">
      <c r="A44" s="49" t="s">
        <v>54</v>
      </c>
      <c r="B44" s="47">
        <v>455</v>
      </c>
      <c r="C44" s="47">
        <v>413</v>
      </c>
    </row>
    <row r="45" spans="1:3" s="47" customFormat="1" ht="0.75" customHeight="1">
      <c r="A45" s="49" t="s">
        <v>55</v>
      </c>
      <c r="B45" s="47">
        <v>614</v>
      </c>
      <c r="C45" s="47">
        <v>569</v>
      </c>
    </row>
    <row r="46" spans="1:3" s="47" customFormat="1" ht="0.75" customHeight="1">
      <c r="A46" s="49" t="s">
        <v>56</v>
      </c>
      <c r="B46" s="47">
        <v>654</v>
      </c>
      <c r="C46" s="47">
        <v>600</v>
      </c>
    </row>
    <row r="47" spans="1:3" s="47" customFormat="1" ht="0.75" customHeight="1">
      <c r="A47" s="49" t="s">
        <v>57</v>
      </c>
      <c r="B47" s="47">
        <v>623</v>
      </c>
      <c r="C47" s="47">
        <v>578</v>
      </c>
    </row>
    <row r="48" spans="1:3" s="47" customFormat="1" ht="0.75" customHeight="1">
      <c r="A48" s="49" t="s">
        <v>58</v>
      </c>
      <c r="B48" s="47">
        <v>659</v>
      </c>
      <c r="C48" s="47">
        <v>618</v>
      </c>
    </row>
    <row r="49" spans="1:3" s="47" customFormat="1" ht="0.75" customHeight="1">
      <c r="A49" s="49" t="s">
        <v>59</v>
      </c>
      <c r="B49" s="47">
        <v>634</v>
      </c>
      <c r="C49" s="47">
        <v>594</v>
      </c>
    </row>
    <row r="50" spans="1:3" s="47" customFormat="1" ht="0.75" customHeight="1">
      <c r="A50" s="49" t="s">
        <v>60</v>
      </c>
      <c r="B50" s="47">
        <v>629</v>
      </c>
      <c r="C50" s="47">
        <v>581</v>
      </c>
    </row>
    <row r="51" spans="1:3" s="47" customFormat="1" ht="0.75" customHeight="1">
      <c r="A51" s="49" t="s">
        <v>61</v>
      </c>
      <c r="B51" s="47">
        <v>538</v>
      </c>
      <c r="C51" s="47">
        <v>505</v>
      </c>
    </row>
    <row r="52" spans="1:3" s="47" customFormat="1" ht="0.75" customHeight="1">
      <c r="A52" s="49" t="s">
        <v>62</v>
      </c>
      <c r="B52" s="47">
        <v>531</v>
      </c>
      <c r="C52" s="47">
        <v>501</v>
      </c>
    </row>
    <row r="53" spans="1:3" s="47" customFormat="1" ht="0.75" customHeight="1">
      <c r="A53" s="49" t="s">
        <v>63</v>
      </c>
      <c r="B53" s="47">
        <v>530</v>
      </c>
      <c r="C53" s="47">
        <v>495</v>
      </c>
    </row>
    <row r="54" spans="1:3" s="47" customFormat="1" ht="0.75" customHeight="1">
      <c r="A54" s="49" t="s">
        <v>66</v>
      </c>
      <c r="B54" s="50">
        <f>IF(E8=0,NA(),E8)</f>
        <v>513</v>
      </c>
      <c r="C54" s="50">
        <f>IF(I8=0,NA(),I8)</f>
        <v>473</v>
      </c>
    </row>
    <row r="55" spans="1:3" s="47" customFormat="1" ht="0.75" customHeight="1">
      <c r="A55" s="49" t="s">
        <v>67</v>
      </c>
      <c r="B55" s="50">
        <f aca="true" t="shared" si="0" ref="B55:B65">IF(E9=0,NA(),E9)</f>
        <v>495</v>
      </c>
      <c r="C55" s="50">
        <f aca="true" t="shared" si="1" ref="C55:C65">IF(I9=0,NA(),I9)</f>
        <v>461</v>
      </c>
    </row>
    <row r="56" spans="1:3" s="47" customFormat="1" ht="0.75" customHeight="1">
      <c r="A56" s="49" t="s">
        <v>68</v>
      </c>
      <c r="B56" s="50">
        <f t="shared" si="0"/>
        <v>489</v>
      </c>
      <c r="C56" s="50">
        <f t="shared" si="1"/>
        <v>454</v>
      </c>
    </row>
    <row r="57" spans="1:3" s="47" customFormat="1" ht="0.75" customHeight="1">
      <c r="A57" s="49" t="s">
        <v>69</v>
      </c>
      <c r="B57" s="50">
        <f t="shared" si="0"/>
        <v>489</v>
      </c>
      <c r="C57" s="50">
        <f t="shared" si="1"/>
        <v>462</v>
      </c>
    </row>
    <row r="58" spans="1:3" s="47" customFormat="1" ht="0.75" customHeight="1">
      <c r="A58" s="49" t="s">
        <v>70</v>
      </c>
      <c r="B58" s="50">
        <f t="shared" si="0"/>
        <v>505</v>
      </c>
      <c r="C58" s="50">
        <f t="shared" si="1"/>
        <v>474</v>
      </c>
    </row>
    <row r="59" spans="1:3" s="47" customFormat="1" ht="0.75" customHeight="1">
      <c r="A59" s="49" t="s">
        <v>71</v>
      </c>
      <c r="B59" s="50">
        <f t="shared" si="0"/>
        <v>626</v>
      </c>
      <c r="C59" s="50">
        <f t="shared" si="1"/>
        <v>584</v>
      </c>
    </row>
    <row r="60" spans="1:3" s="47" customFormat="1" ht="0.75" customHeight="1">
      <c r="A60" s="49" t="s">
        <v>72</v>
      </c>
      <c r="B60" s="50">
        <f t="shared" si="0"/>
        <v>631</v>
      </c>
      <c r="C60" s="50">
        <f t="shared" si="1"/>
        <v>589</v>
      </c>
    </row>
    <row r="61" spans="1:3" s="47" customFormat="1" ht="0.75" customHeight="1">
      <c r="A61" s="49" t="s">
        <v>73</v>
      </c>
      <c r="B61" s="50">
        <f t="shared" si="0"/>
        <v>633</v>
      </c>
      <c r="C61" s="50">
        <f t="shared" si="1"/>
        <v>585</v>
      </c>
    </row>
    <row r="62" spans="1:3" s="47" customFormat="1" ht="0.75" customHeight="1">
      <c r="A62" s="49" t="s">
        <v>74</v>
      </c>
      <c r="B62" s="50">
        <f t="shared" si="0"/>
        <v>598</v>
      </c>
      <c r="C62" s="50">
        <f t="shared" si="1"/>
        <v>556</v>
      </c>
    </row>
    <row r="63" spans="1:3" s="47" customFormat="1" ht="0.75" customHeight="1">
      <c r="A63" s="49" t="s">
        <v>75</v>
      </c>
      <c r="B63" s="50">
        <f t="shared" si="0"/>
        <v>531</v>
      </c>
      <c r="C63" s="50">
        <f t="shared" si="1"/>
        <v>492</v>
      </c>
    </row>
    <row r="64" spans="1:3" s="47" customFormat="1" ht="0.75" customHeight="1">
      <c r="A64" s="49" t="s">
        <v>76</v>
      </c>
      <c r="B64" s="50">
        <f t="shared" si="0"/>
        <v>487</v>
      </c>
      <c r="C64" s="50">
        <f t="shared" si="1"/>
        <v>456</v>
      </c>
    </row>
    <row r="65" spans="1:3" s="47" customFormat="1" ht="0.75" customHeight="1">
      <c r="A65" s="49" t="s">
        <v>77</v>
      </c>
      <c r="B65" s="50">
        <f t="shared" si="0"/>
        <v>570</v>
      </c>
      <c r="C65" s="50">
        <f t="shared" si="1"/>
        <v>537</v>
      </c>
    </row>
    <row r="66" s="47" customFormat="1" ht="0.75" customHeight="1"/>
    <row r="67" s="47" customFormat="1" ht="0.75" customHeight="1"/>
    <row r="68" s="46" customFormat="1" ht="0.75" customHeight="1"/>
    <row r="69" s="27" customFormat="1" ht="43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食肉市況 令和３年</dc:title>
  <dc:subject/>
  <dc:creator>茨城県畜産協会</dc:creator>
  <cp:keywords/>
  <dc:description/>
  <cp:lastModifiedBy>ibachiku17</cp:lastModifiedBy>
  <cp:lastPrinted>2018-01-05T04:49:22Z</cp:lastPrinted>
  <dcterms:created xsi:type="dcterms:W3CDTF">2012-07-31T00:51:33Z</dcterms:created>
  <dcterms:modified xsi:type="dcterms:W3CDTF">2022-01-04T06:08:08Z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